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75" windowWidth="19200" windowHeight="12480" activeTab="0"/>
  </bookViews>
  <sheets>
    <sheet name="Budget" sheetId="1" r:id="rId1"/>
  </sheets>
  <definedNames>
    <definedName name="_xlnm.Print_Area" localSheetId="0">'Budget'!$A$1:$AZ$48</definedName>
  </definedNames>
  <calcPr fullCalcOnLoad="1"/>
</workbook>
</file>

<file path=xl/sharedStrings.xml><?xml version="1.0" encoding="utf-8"?>
<sst xmlns="http://schemas.openxmlformats.org/spreadsheetml/2006/main" count="187" uniqueCount="111">
  <si>
    <t>Booth space</t>
  </si>
  <si>
    <t>Drayage</t>
  </si>
  <si>
    <t>Electric</t>
  </si>
  <si>
    <t>Show I&amp;D</t>
  </si>
  <si>
    <t>At-Show Promo</t>
  </si>
  <si>
    <t>Freight</t>
  </si>
  <si>
    <t>Total</t>
  </si>
  <si>
    <t>Plan</t>
  </si>
  <si>
    <t>Notes</t>
  </si>
  <si>
    <t>Trade Show Costs</t>
  </si>
  <si>
    <t xml:space="preserve">Show 1 Name: </t>
  </si>
  <si>
    <t>Booth Staffer Attire</t>
  </si>
  <si>
    <t>Acct#</t>
  </si>
  <si>
    <t>Pre-Show Promo</t>
  </si>
  <si>
    <t>Printing, postage, mail house, list rental</t>
  </si>
  <si>
    <t>About 1/3 entire budget usually.</t>
  </si>
  <si>
    <t>Exhibit, product, literature, giveaways</t>
  </si>
  <si>
    <t>Booth cleaning</t>
  </si>
  <si>
    <t>Floral</t>
  </si>
  <si>
    <t>Exhibit storage (per show)</t>
  </si>
  <si>
    <t>Training</t>
  </si>
  <si>
    <t>At-Show Services</t>
  </si>
  <si>
    <t>Exhibit-related costs</t>
  </si>
  <si>
    <t>Promotions</t>
  </si>
  <si>
    <t>Sometimes limos cost less for a group</t>
  </si>
  <si>
    <t>Ads, press kits, sponsorships, giveaways, at-show events, or professional talent at show</t>
  </si>
  <si>
    <t>Exhibit use at show</t>
  </si>
  <si>
    <t>Pro-rated for each show use, or expense at major show.  Add show-specific graphics.</t>
  </si>
  <si>
    <t>Staffer Costs</t>
  </si>
  <si>
    <t>Travel</t>
  </si>
  <si>
    <t>Hotel</t>
  </si>
  <si>
    <t>Meals</t>
  </si>
  <si>
    <t>Internet connection, computers, monitors, flatscreen rental?</t>
  </si>
  <si>
    <t xml:space="preserve">   Subtotal:</t>
  </si>
  <si>
    <t>Card readers</t>
  </si>
  <si>
    <t>Machine rental, forms</t>
  </si>
  <si>
    <t>Supervision, labor, rigging, forklifts</t>
  </si>
  <si>
    <t>Furniture rental</t>
  </si>
  <si>
    <t>Security</t>
  </si>
  <si>
    <t>All Show Totals</t>
  </si>
  <si>
    <t>Carpet or flooring</t>
  </si>
  <si>
    <t>Rental or purchase cost prorated per show</t>
  </si>
  <si>
    <t>Miscellaneous</t>
  </si>
  <si>
    <t>Actual</t>
  </si>
  <si>
    <t>Variance</t>
  </si>
  <si>
    <t>Post-Show Promo</t>
  </si>
  <si>
    <t>Follow-up and lead fulfillment</t>
  </si>
  <si>
    <t>AV &amp; Technology at show</t>
  </si>
  <si>
    <t>Taxi, ground transport, parking</t>
  </si>
  <si>
    <t>Measurement of ROI &amp; ROO</t>
  </si>
  <si>
    <t xml:space="preserve">Show 2 Name: </t>
  </si>
  <si>
    <t xml:space="preserve">Show 3 Name: </t>
  </si>
  <si>
    <t xml:space="preserve">Show 4 Name: </t>
  </si>
  <si>
    <t xml:space="preserve">Show 5 Name: </t>
  </si>
  <si>
    <t xml:space="preserve">Show 6 Name: </t>
  </si>
  <si>
    <t xml:space="preserve">Show 7 Name: </t>
  </si>
  <si>
    <t xml:space="preserve">Show 8 Name: </t>
  </si>
  <si>
    <t>Show date</t>
  </si>
  <si>
    <t>Booth size(s)</t>
  </si>
  <si>
    <t>Show name</t>
  </si>
  <si>
    <t>Show city</t>
  </si>
  <si>
    <t>Reinvest 1 to 3% of show budget to prove and improve</t>
  </si>
  <si>
    <t>Cleaning exhibit, carpet, trash removal.</t>
  </si>
  <si>
    <t>Lights, computers, refrigerators, installation.</t>
  </si>
  <si>
    <t>Staffer show registration</t>
  </si>
  <si>
    <t>Website</t>
  </si>
  <si>
    <t xml:space="preserve">Show 9 Name: </t>
  </si>
  <si>
    <t xml:space="preserve">Show 10 Name: </t>
  </si>
  <si>
    <t>Trained booth staffers pull in more leads</t>
  </si>
  <si>
    <t>Some shows require registration for staffers</t>
  </si>
  <si>
    <t>Booth number(s)</t>
  </si>
  <si>
    <t>Mum's the word</t>
  </si>
  <si>
    <t>Cost to bring the exhibit and crates from storage into the hall and back.</t>
  </si>
  <si>
    <t>Put first show date here</t>
  </si>
  <si>
    <t>Put first show city here</t>
  </si>
  <si>
    <t>Put first booth size here</t>
  </si>
  <si>
    <t>Put first booth number here</t>
  </si>
  <si>
    <t>Recalculate equations if you add shows</t>
  </si>
  <si>
    <t>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</si>
  <si>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</si>
  <si>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</si>
  <si>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</si>
  <si>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</si>
  <si>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</si>
  <si>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</si>
  <si>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</si>
  <si>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</si>
  <si>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</si>
  <si>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KKKK</t>
  </si>
  <si>
    <t xml:space="preserve">For more trade show tips, go to: </t>
  </si>
  <si>
    <t>www.skyline.com/tradeshowtips</t>
  </si>
  <si>
    <t xml:space="preserve">Trade Show Budget Spreadsheet </t>
  </si>
  <si>
    <t>provided by Skyline Exhibits.</t>
  </si>
  <si>
    <t>Have an extra set or wash every day.</t>
  </si>
  <si>
    <t>Leads</t>
  </si>
  <si>
    <t>Cost per lead</t>
  </si>
  <si>
    <t>Closure rate</t>
  </si>
  <si>
    <t>Number of Sales</t>
  </si>
  <si>
    <t>Average Sale</t>
  </si>
  <si>
    <t>ROI</t>
  </si>
  <si>
    <t>Estimated Sales</t>
  </si>
  <si>
    <t>Calculate Your ROI Per Show</t>
  </si>
  <si>
    <t>enter data</t>
  </si>
  <si>
    <t>calculated</t>
  </si>
  <si>
    <t>Enter in data in blue cells only</t>
  </si>
  <si>
    <t>Calculated cells in green</t>
  </si>
  <si>
    <t>Enter Data in the following 8 lines if you know your closure rate, but not show sales</t>
  </si>
  <si>
    <t>% of all Trade Show Generated Sales</t>
  </si>
  <si>
    <t>Known Show Sales</t>
  </si>
  <si>
    <t>Enter Data in the following 5 lines if you know each show's sales, but not closure rate</t>
  </si>
  <si>
    <t>to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</si>
</sst>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$&quot;#,##0.00"/>
    <numFmt numFmtId="172" formatCode="&quot;$&quot;#,##0"/>
    <numFmt numFmtId="173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u val="single"/>
      <sz val="18"/>
      <color indexed="12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5" fontId="0" fillId="0" borderId="0" xfId="17" applyNumberFormat="1" applyBorder="1" applyAlignment="1">
      <alignment/>
    </xf>
    <xf numFmtId="0" fontId="1" fillId="0" borderId="6" xfId="0" applyFont="1" applyBorder="1" applyAlignment="1">
      <alignment/>
    </xf>
    <xf numFmtId="165" fontId="0" fillId="0" borderId="7" xfId="17" applyNumberFormat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5" fontId="0" fillId="3" borderId="0" xfId="17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17" applyNumberFormat="1" applyFill="1" applyBorder="1" applyAlignment="1">
      <alignment/>
    </xf>
    <xf numFmtId="165" fontId="0" fillId="0" borderId="0" xfId="17" applyNumberFormat="1" applyFont="1" applyBorder="1" applyAlignment="1">
      <alignment/>
    </xf>
    <xf numFmtId="17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7" xfId="17" applyNumberFormat="1" applyFill="1" applyBorder="1" applyAlignment="1">
      <alignment/>
    </xf>
    <xf numFmtId="0" fontId="4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4" fillId="0" borderId="0" xfId="2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2" fillId="0" borderId="6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3" borderId="2" xfId="0" applyNumberFormat="1" applyFill="1" applyBorder="1" applyAlignment="1">
      <alignment/>
    </xf>
    <xf numFmtId="3" fontId="0" fillId="0" borderId="2" xfId="0" applyNumberFormat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0" fillId="0" borderId="8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20" applyFont="1" applyAlignment="1">
      <alignment/>
    </xf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9" fontId="0" fillId="5" borderId="0" xfId="0" applyNumberFormat="1" applyFill="1" applyBorder="1" applyAlignment="1">
      <alignment/>
    </xf>
    <xf numFmtId="1" fontId="0" fillId="6" borderId="0" xfId="21" applyNumberFormat="1" applyFill="1" applyBorder="1" applyAlignment="1">
      <alignment/>
    </xf>
    <xf numFmtId="165" fontId="0" fillId="5" borderId="0" xfId="17" applyNumberFormat="1" applyFill="1" applyBorder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5" fillId="0" borderId="0" xfId="0" applyFont="1" applyBorder="1" applyAlignment="1">
      <alignment/>
    </xf>
    <xf numFmtId="165" fontId="0" fillId="6" borderId="0" xfId="17" applyNumberFormat="1" applyFill="1" applyBorder="1" applyAlignment="1">
      <alignment/>
    </xf>
    <xf numFmtId="172" fontId="0" fillId="5" borderId="0" xfId="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7" borderId="0" xfId="0" applyFont="1" applyFill="1" applyBorder="1" applyAlignment="1">
      <alignment/>
    </xf>
    <xf numFmtId="0" fontId="0" fillId="0" borderId="0" xfId="0" applyAlignment="1">
      <alignment/>
    </xf>
    <xf numFmtId="0" fontId="0" fillId="6" borderId="0" xfId="17" applyFill="1" applyBorder="1" applyAlignment="1">
      <alignment horizontal="center"/>
    </xf>
    <xf numFmtId="170" fontId="0" fillId="6" borderId="0" xfId="0" applyNumberFormat="1" applyFill="1" applyBorder="1" applyAlignment="1">
      <alignment horizontal="center"/>
    </xf>
    <xf numFmtId="173" fontId="0" fillId="6" borderId="0" xfId="21" applyNumberFormat="1" applyFill="1" applyBorder="1" applyAlignment="1">
      <alignment horizontal="center"/>
    </xf>
    <xf numFmtId="171" fontId="0" fillId="6" borderId="0" xfId="17" applyNumberForma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1" fontId="0" fillId="6" borderId="0" xfId="17" applyNumberFormat="1" applyFill="1" applyBorder="1" applyAlignment="1">
      <alignment horizontal="center"/>
    </xf>
    <xf numFmtId="172" fontId="0" fillId="6" borderId="0" xfId="17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7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1" fontId="0" fillId="6" borderId="0" xfId="21" applyNumberFormat="1" applyFill="1" applyBorder="1" applyAlignment="1">
      <alignment horizontal="center"/>
    </xf>
    <xf numFmtId="165" fontId="0" fillId="5" borderId="0" xfId="17" applyNumberFormat="1" applyFill="1" applyBorder="1" applyAlignment="1">
      <alignment horizontal="center"/>
    </xf>
    <xf numFmtId="165" fontId="0" fillId="6" borderId="0" xfId="17" applyNumberFormat="1" applyFill="1" applyBorder="1" applyAlignment="1">
      <alignment horizontal="center"/>
    </xf>
    <xf numFmtId="165" fontId="0" fillId="0" borderId="0" xfId="17" applyNumberFormat="1" applyBorder="1" applyAlignment="1">
      <alignment horizontal="center"/>
    </xf>
    <xf numFmtId="172" fontId="0" fillId="5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114300</xdr:rowOff>
    </xdr:from>
    <xdr:to>
      <xdr:col>2</xdr:col>
      <xdr:colOff>542925</xdr:colOff>
      <xdr:row>1</xdr:row>
      <xdr:rowOff>114300</xdr:rowOff>
    </xdr:to>
    <xdr:sp>
      <xdr:nvSpPr>
        <xdr:cNvPr id="1" name="Line 7"/>
        <xdr:cNvSpPr>
          <a:spLocks/>
        </xdr:cNvSpPr>
      </xdr:nvSpPr>
      <xdr:spPr>
        <a:xfrm>
          <a:off x="2390775" y="2857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114300</xdr:rowOff>
    </xdr:from>
    <xdr:to>
      <xdr:col>2</xdr:col>
      <xdr:colOff>542925</xdr:colOff>
      <xdr:row>2</xdr:row>
      <xdr:rowOff>114300</xdr:rowOff>
    </xdr:to>
    <xdr:sp>
      <xdr:nvSpPr>
        <xdr:cNvPr id="2" name="Line 8"/>
        <xdr:cNvSpPr>
          <a:spLocks/>
        </xdr:cNvSpPr>
      </xdr:nvSpPr>
      <xdr:spPr>
        <a:xfrm>
          <a:off x="2390775" y="49530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114300</xdr:rowOff>
    </xdr:from>
    <xdr:to>
      <xdr:col>2</xdr:col>
      <xdr:colOff>542925</xdr:colOff>
      <xdr:row>3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390775" y="695325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114300</xdr:rowOff>
    </xdr:from>
    <xdr:to>
      <xdr:col>2</xdr:col>
      <xdr:colOff>542925</xdr:colOff>
      <xdr:row>4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2390775" y="8953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114300</xdr:rowOff>
    </xdr:from>
    <xdr:to>
      <xdr:col>2</xdr:col>
      <xdr:colOff>542925</xdr:colOff>
      <xdr:row>5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2390775" y="1095375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114300</xdr:rowOff>
    </xdr:from>
    <xdr:to>
      <xdr:col>2</xdr:col>
      <xdr:colOff>542925</xdr:colOff>
      <xdr:row>6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2390775" y="1304925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yline.com/tradeshowtip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1" sqref="E51"/>
    </sheetView>
  </sheetViews>
  <sheetFormatPr defaultColWidth="9.140625" defaultRowHeight="12.75"/>
  <cols>
    <col min="1" max="1" width="34.57421875" style="0" customWidth="1"/>
    <col min="2" max="2" width="38.7109375" style="15" bestFit="1" customWidth="1"/>
    <col min="3" max="3" width="11.7109375" style="0" customWidth="1"/>
    <col min="4" max="4" width="1.57421875" style="76" customWidth="1"/>
    <col min="5" max="5" width="11.28125" style="0" bestFit="1" customWidth="1"/>
    <col min="6" max="6" width="10.57421875" style="0" customWidth="1"/>
    <col min="7" max="7" width="10.421875" style="0" customWidth="1"/>
    <col min="8" max="8" width="1.57421875" style="8" customWidth="1"/>
    <col min="9" max="9" width="11.28125" style="0" bestFit="1" customWidth="1"/>
    <col min="10" max="10" width="10.57421875" style="0" customWidth="1"/>
    <col min="11" max="11" width="10.421875" style="0" customWidth="1"/>
    <col min="12" max="12" width="1.57421875" style="8" customWidth="1"/>
    <col min="13" max="13" width="11.28125" style="0" bestFit="1" customWidth="1"/>
    <col min="14" max="14" width="10.57421875" style="0" customWidth="1"/>
    <col min="15" max="15" width="10.421875" style="0" customWidth="1"/>
    <col min="16" max="16" width="1.57421875" style="8" customWidth="1"/>
    <col min="17" max="17" width="11.28125" style="0" bestFit="1" customWidth="1"/>
    <col min="18" max="18" width="10.57421875" style="0" customWidth="1"/>
    <col min="19" max="19" width="10.421875" style="0" customWidth="1"/>
    <col min="20" max="20" width="1.57421875" style="8" customWidth="1"/>
    <col min="21" max="21" width="11.28125" style="0" bestFit="1" customWidth="1"/>
    <col min="22" max="22" width="10.57421875" style="0" customWidth="1"/>
    <col min="23" max="23" width="10.421875" style="0" customWidth="1"/>
    <col min="24" max="24" width="1.57421875" style="8" customWidth="1"/>
    <col min="25" max="25" width="11.57421875" style="0" customWidth="1"/>
    <col min="26" max="26" width="10.57421875" style="0" customWidth="1"/>
    <col min="27" max="27" width="10.421875" style="0" customWidth="1"/>
    <col min="28" max="28" width="1.57421875" style="8" customWidth="1"/>
    <col min="29" max="29" width="11.28125" style="0" bestFit="1" customWidth="1"/>
    <col min="30" max="30" width="10.57421875" style="0" customWidth="1"/>
    <col min="31" max="31" width="10.421875" style="0" customWidth="1"/>
    <col min="32" max="32" width="1.57421875" style="8" customWidth="1"/>
    <col min="33" max="33" width="11.28125" style="0" bestFit="1" customWidth="1"/>
    <col min="34" max="34" width="10.57421875" style="0" customWidth="1"/>
    <col min="35" max="35" width="10.421875" style="0" customWidth="1"/>
    <col min="36" max="36" width="1.57421875" style="8" customWidth="1"/>
    <col min="37" max="37" width="11.28125" style="44" bestFit="1" customWidth="1"/>
    <col min="38" max="38" width="10.57421875" style="44" customWidth="1"/>
    <col min="39" max="39" width="10.421875" style="44" customWidth="1"/>
    <col min="40" max="40" width="1.57421875" style="8" customWidth="1"/>
    <col min="41" max="41" width="11.28125" style="44" bestFit="1" customWidth="1"/>
    <col min="42" max="42" width="10.57421875" style="44" customWidth="1"/>
    <col min="43" max="43" width="10.421875" style="44" customWidth="1"/>
    <col min="44" max="44" width="1.57421875" style="8" customWidth="1"/>
    <col min="45" max="45" width="11.28125" style="44" bestFit="1" customWidth="1"/>
    <col min="46" max="46" width="10.57421875" style="44" customWidth="1"/>
    <col min="47" max="47" width="10.421875" style="44" customWidth="1"/>
    <col min="48" max="48" width="1.57421875" style="8" customWidth="1"/>
    <col min="49" max="49" width="18.28125" style="66" customWidth="1"/>
    <col min="50" max="50" width="13.57421875" style="0" customWidth="1"/>
    <col min="51" max="51" width="13.7109375" style="0" customWidth="1"/>
    <col min="52" max="52" width="1.57421875" style="8" customWidth="1"/>
    <col min="53" max="53" width="38.7109375" style="0" bestFit="1" customWidth="1"/>
  </cols>
  <sheetData>
    <row r="1" spans="2:45" ht="13.5" thickBot="1">
      <c r="B1" s="29"/>
      <c r="E1" s="23" t="s">
        <v>10</v>
      </c>
      <c r="I1" s="23" t="s">
        <v>50</v>
      </c>
      <c r="J1" s="15"/>
      <c r="M1" s="23" t="s">
        <v>51</v>
      </c>
      <c r="Q1" s="23" t="s">
        <v>52</v>
      </c>
      <c r="U1" s="23" t="s">
        <v>53</v>
      </c>
      <c r="Y1" s="23" t="s">
        <v>54</v>
      </c>
      <c r="AC1" s="23" t="s">
        <v>55</v>
      </c>
      <c r="AG1" s="23" t="s">
        <v>56</v>
      </c>
      <c r="AK1" s="43" t="s">
        <v>66</v>
      </c>
      <c r="AO1" s="43" t="s">
        <v>67</v>
      </c>
      <c r="AS1" s="43" t="s">
        <v>67</v>
      </c>
    </row>
    <row r="2" spans="1:52" ht="16.5" thickBot="1">
      <c r="A2" s="84" t="s">
        <v>59</v>
      </c>
      <c r="D2" s="77"/>
      <c r="E2" s="100" t="s">
        <v>78</v>
      </c>
      <c r="F2" s="101"/>
      <c r="G2" s="101"/>
      <c r="H2" s="7"/>
      <c r="I2" s="100" t="s">
        <v>79</v>
      </c>
      <c r="J2" s="101"/>
      <c r="K2" s="101"/>
      <c r="L2" s="7"/>
      <c r="M2" s="100" t="s">
        <v>80</v>
      </c>
      <c r="N2" s="101"/>
      <c r="O2" s="101"/>
      <c r="P2" s="7"/>
      <c r="Q2" s="100" t="s">
        <v>81</v>
      </c>
      <c r="R2" s="101"/>
      <c r="S2" s="101"/>
      <c r="T2" s="7"/>
      <c r="U2" s="100" t="s">
        <v>82</v>
      </c>
      <c r="V2" s="101"/>
      <c r="W2" s="101"/>
      <c r="X2" s="7"/>
      <c r="Y2" s="100" t="s">
        <v>83</v>
      </c>
      <c r="Z2" s="101"/>
      <c r="AA2" s="101"/>
      <c r="AB2" s="7"/>
      <c r="AC2" s="100" t="s">
        <v>84</v>
      </c>
      <c r="AD2" s="101"/>
      <c r="AE2" s="101"/>
      <c r="AF2" s="7"/>
      <c r="AG2" s="100" t="s">
        <v>85</v>
      </c>
      <c r="AH2" s="101"/>
      <c r="AI2" s="101"/>
      <c r="AJ2" s="7"/>
      <c r="AK2" s="105" t="s">
        <v>86</v>
      </c>
      <c r="AL2" s="106"/>
      <c r="AM2" s="106"/>
      <c r="AN2" s="7"/>
      <c r="AO2" s="105" t="s">
        <v>87</v>
      </c>
      <c r="AP2" s="106"/>
      <c r="AQ2" s="106"/>
      <c r="AR2" s="7"/>
      <c r="AS2" s="105" t="s">
        <v>88</v>
      </c>
      <c r="AT2" s="106"/>
      <c r="AU2" s="106"/>
      <c r="AV2" s="7"/>
      <c r="AW2" s="102" t="s">
        <v>39</v>
      </c>
      <c r="AX2" s="103"/>
      <c r="AY2" s="104"/>
      <c r="AZ2" s="7"/>
    </row>
    <row r="3" spans="1:52" s="33" customFormat="1" ht="15.75">
      <c r="A3" s="84" t="s">
        <v>57</v>
      </c>
      <c r="B3" s="15"/>
      <c r="C3"/>
      <c r="D3" s="78"/>
      <c r="E3" s="32" t="s">
        <v>73</v>
      </c>
      <c r="F3" s="35"/>
      <c r="G3" s="36"/>
      <c r="H3" s="34"/>
      <c r="I3" s="45"/>
      <c r="J3" s="35"/>
      <c r="K3" s="36"/>
      <c r="L3" s="34"/>
      <c r="M3" s="37"/>
      <c r="N3" s="35"/>
      <c r="O3" s="35"/>
      <c r="P3" s="38"/>
      <c r="Q3" s="45"/>
      <c r="R3" s="46"/>
      <c r="S3" s="47"/>
      <c r="T3" s="34"/>
      <c r="U3" s="37"/>
      <c r="V3" s="35"/>
      <c r="W3" s="36"/>
      <c r="X3" s="34"/>
      <c r="Y3" s="37"/>
      <c r="Z3" s="35"/>
      <c r="AA3" s="36"/>
      <c r="AB3" s="34"/>
      <c r="AC3" s="45"/>
      <c r="AD3" s="46"/>
      <c r="AE3" s="47"/>
      <c r="AF3" s="34"/>
      <c r="AG3" s="37"/>
      <c r="AH3" s="35"/>
      <c r="AI3" s="36"/>
      <c r="AJ3" s="34"/>
      <c r="AK3" s="45"/>
      <c r="AL3" s="46"/>
      <c r="AM3" s="47"/>
      <c r="AN3" s="34"/>
      <c r="AO3" s="45"/>
      <c r="AP3" s="46"/>
      <c r="AQ3" s="47"/>
      <c r="AR3" s="34"/>
      <c r="AS3" s="45"/>
      <c r="AT3" s="46"/>
      <c r="AU3" s="47"/>
      <c r="AV3" s="34"/>
      <c r="AW3" s="67"/>
      <c r="AZ3" s="34"/>
    </row>
    <row r="4" spans="1:52" s="33" customFormat="1" ht="15.75">
      <c r="A4" s="84" t="s">
        <v>60</v>
      </c>
      <c r="B4" s="15"/>
      <c r="C4"/>
      <c r="D4" s="78"/>
      <c r="E4" s="39" t="s">
        <v>74</v>
      </c>
      <c r="F4" s="40"/>
      <c r="G4" s="41"/>
      <c r="H4" s="34"/>
      <c r="I4" s="48"/>
      <c r="J4" s="40"/>
      <c r="K4" s="41"/>
      <c r="L4" s="34"/>
      <c r="M4" s="39"/>
      <c r="N4" s="40"/>
      <c r="O4" s="40"/>
      <c r="P4" s="42"/>
      <c r="Q4" s="39"/>
      <c r="R4" s="40"/>
      <c r="S4" s="41"/>
      <c r="T4" s="34"/>
      <c r="U4" s="39"/>
      <c r="V4" s="40"/>
      <c r="W4" s="41"/>
      <c r="X4" s="34"/>
      <c r="Y4" s="39"/>
      <c r="Z4" s="40"/>
      <c r="AA4" s="41"/>
      <c r="AB4" s="34"/>
      <c r="AC4" s="39"/>
      <c r="AD4" s="40"/>
      <c r="AE4" s="41"/>
      <c r="AF4" s="34"/>
      <c r="AG4" s="39"/>
      <c r="AH4" s="40"/>
      <c r="AI4" s="41"/>
      <c r="AJ4" s="34"/>
      <c r="AK4" s="48"/>
      <c r="AL4" s="49"/>
      <c r="AM4" s="50"/>
      <c r="AN4" s="34"/>
      <c r="AO4" s="48"/>
      <c r="AP4" s="49"/>
      <c r="AQ4" s="50"/>
      <c r="AR4" s="34"/>
      <c r="AS4" s="48"/>
      <c r="AT4" s="49"/>
      <c r="AU4" s="50"/>
      <c r="AV4" s="34"/>
      <c r="AW4" s="67"/>
      <c r="AZ4" s="34"/>
    </row>
    <row r="5" spans="1:52" s="33" customFormat="1" ht="15.75">
      <c r="A5" s="84" t="s">
        <v>70</v>
      </c>
      <c r="B5" s="15"/>
      <c r="C5"/>
      <c r="D5" s="78"/>
      <c r="E5" s="39" t="s">
        <v>76</v>
      </c>
      <c r="F5" s="40"/>
      <c r="G5" s="41"/>
      <c r="H5" s="34"/>
      <c r="I5" s="39"/>
      <c r="J5" s="40"/>
      <c r="K5" s="41"/>
      <c r="L5" s="34"/>
      <c r="M5" s="39"/>
      <c r="N5" s="40"/>
      <c r="O5" s="40"/>
      <c r="P5" s="42"/>
      <c r="Q5" s="39"/>
      <c r="R5" s="40"/>
      <c r="S5" s="41"/>
      <c r="T5" s="34"/>
      <c r="U5" s="39"/>
      <c r="V5" s="40"/>
      <c r="W5" s="41"/>
      <c r="X5" s="34"/>
      <c r="Y5" s="39"/>
      <c r="Z5" s="40"/>
      <c r="AA5" s="41"/>
      <c r="AB5" s="34"/>
      <c r="AC5" s="39"/>
      <c r="AD5" s="40"/>
      <c r="AE5" s="41"/>
      <c r="AF5" s="34"/>
      <c r="AG5" s="39"/>
      <c r="AH5" s="40"/>
      <c r="AI5" s="41"/>
      <c r="AJ5" s="34"/>
      <c r="AK5" s="48"/>
      <c r="AL5" s="49"/>
      <c r="AM5" s="50"/>
      <c r="AN5" s="34"/>
      <c r="AO5" s="48"/>
      <c r="AP5" s="49"/>
      <c r="AQ5" s="50"/>
      <c r="AR5" s="34"/>
      <c r="AS5" s="48"/>
      <c r="AT5" s="49"/>
      <c r="AU5" s="50"/>
      <c r="AV5" s="34"/>
      <c r="AW5" s="67"/>
      <c r="AZ5" s="34"/>
    </row>
    <row r="6" spans="1:52" ht="16.5" thickBot="1">
      <c r="A6" s="84" t="s">
        <v>58</v>
      </c>
      <c r="D6" s="77"/>
      <c r="E6" s="3" t="s">
        <v>75</v>
      </c>
      <c r="F6" s="5"/>
      <c r="G6" s="28"/>
      <c r="H6" s="7"/>
      <c r="I6" s="3"/>
      <c r="J6" s="5"/>
      <c r="K6" s="28"/>
      <c r="L6" s="7"/>
      <c r="M6" s="3"/>
      <c r="N6" s="5"/>
      <c r="O6" s="22"/>
      <c r="P6" s="27"/>
      <c r="Q6" s="3"/>
      <c r="R6" s="5"/>
      <c r="S6" s="28"/>
      <c r="T6" s="7"/>
      <c r="U6" s="3"/>
      <c r="V6" s="5"/>
      <c r="W6" s="28"/>
      <c r="X6" s="7"/>
      <c r="Y6" s="3"/>
      <c r="Z6" s="5"/>
      <c r="AA6" s="28"/>
      <c r="AB6" s="7"/>
      <c r="AC6" s="3"/>
      <c r="AD6" s="5"/>
      <c r="AE6" s="28"/>
      <c r="AF6" s="7"/>
      <c r="AG6" s="3"/>
      <c r="AH6" s="5"/>
      <c r="AI6" s="28"/>
      <c r="AJ6" s="7"/>
      <c r="AK6" s="51"/>
      <c r="AL6" s="52"/>
      <c r="AM6" s="53"/>
      <c r="AN6" s="7"/>
      <c r="AO6" s="51"/>
      <c r="AP6" s="52"/>
      <c r="AQ6" s="53"/>
      <c r="AR6" s="7"/>
      <c r="AS6" s="51"/>
      <c r="AT6" s="52"/>
      <c r="AU6" s="53"/>
      <c r="AV6" s="7"/>
      <c r="AW6" s="82" t="s">
        <v>77</v>
      </c>
      <c r="AZ6" s="7"/>
    </row>
    <row r="7" spans="1:52" ht="15.75">
      <c r="A7" s="84" t="s">
        <v>65</v>
      </c>
      <c r="D7" s="77"/>
      <c r="E7" s="55"/>
      <c r="F7" s="56"/>
      <c r="G7" s="57"/>
      <c r="H7" s="7"/>
      <c r="I7" s="56"/>
      <c r="J7" s="56"/>
      <c r="K7" s="57"/>
      <c r="L7" s="7"/>
      <c r="M7" s="56"/>
      <c r="N7" s="56"/>
      <c r="O7" s="57"/>
      <c r="P7" s="58"/>
      <c r="Q7" s="56"/>
      <c r="R7" s="56"/>
      <c r="S7" s="57"/>
      <c r="T7" s="7"/>
      <c r="U7" s="56"/>
      <c r="V7" s="56"/>
      <c r="W7" s="57"/>
      <c r="X7" s="7"/>
      <c r="Y7" s="56"/>
      <c r="Z7" s="56"/>
      <c r="AA7" s="57"/>
      <c r="AB7" s="7"/>
      <c r="AC7" s="55"/>
      <c r="AD7" s="56"/>
      <c r="AE7" s="57"/>
      <c r="AF7" s="7"/>
      <c r="AG7" s="55"/>
      <c r="AH7" s="56"/>
      <c r="AI7" s="57"/>
      <c r="AJ7" s="7"/>
      <c r="AK7" s="59"/>
      <c r="AL7" s="60"/>
      <c r="AM7" s="61"/>
      <c r="AN7" s="7"/>
      <c r="AO7" s="59"/>
      <c r="AP7" s="60"/>
      <c r="AQ7" s="61"/>
      <c r="AR7" s="7"/>
      <c r="AS7" s="59"/>
      <c r="AT7" s="60"/>
      <c r="AU7" s="61"/>
      <c r="AV7" s="7"/>
      <c r="AW7" s="68"/>
      <c r="AZ7" s="7"/>
    </row>
    <row r="8" spans="1:52" s="24" customFormat="1" ht="13.5" thickBot="1">
      <c r="A8" s="25" t="s">
        <v>9</v>
      </c>
      <c r="B8" s="65" t="s">
        <v>8</v>
      </c>
      <c r="C8" s="24" t="s">
        <v>12</v>
      </c>
      <c r="D8" s="79"/>
      <c r="E8" s="62" t="s">
        <v>7</v>
      </c>
      <c r="F8" s="62" t="s">
        <v>43</v>
      </c>
      <c r="G8" s="62" t="s">
        <v>44</v>
      </c>
      <c r="H8" s="26"/>
      <c r="I8" s="62" t="s">
        <v>7</v>
      </c>
      <c r="J8" s="62" t="s">
        <v>43</v>
      </c>
      <c r="K8" s="62" t="s">
        <v>44</v>
      </c>
      <c r="L8" s="26"/>
      <c r="M8" s="62" t="s">
        <v>7</v>
      </c>
      <c r="N8" s="62" t="s">
        <v>43</v>
      </c>
      <c r="O8" s="62" t="s">
        <v>44</v>
      </c>
      <c r="P8" s="26"/>
      <c r="Q8" s="62" t="s">
        <v>7</v>
      </c>
      <c r="R8" s="62" t="s">
        <v>43</v>
      </c>
      <c r="S8" s="62" t="s">
        <v>44</v>
      </c>
      <c r="T8" s="26"/>
      <c r="U8" s="62" t="s">
        <v>7</v>
      </c>
      <c r="V8" s="62" t="s">
        <v>43</v>
      </c>
      <c r="W8" s="62" t="s">
        <v>44</v>
      </c>
      <c r="X8" s="26"/>
      <c r="Y8" s="62" t="s">
        <v>7</v>
      </c>
      <c r="Z8" s="62" t="s">
        <v>43</v>
      </c>
      <c r="AA8" s="62" t="s">
        <v>44</v>
      </c>
      <c r="AB8" s="26"/>
      <c r="AC8" s="62" t="s">
        <v>7</v>
      </c>
      <c r="AD8" s="62" t="s">
        <v>43</v>
      </c>
      <c r="AE8" s="62" t="s">
        <v>44</v>
      </c>
      <c r="AF8" s="26"/>
      <c r="AG8" s="62" t="s">
        <v>7</v>
      </c>
      <c r="AH8" s="62" t="s">
        <v>43</v>
      </c>
      <c r="AI8" s="62" t="s">
        <v>44</v>
      </c>
      <c r="AJ8" s="26"/>
      <c r="AK8" s="63" t="s">
        <v>7</v>
      </c>
      <c r="AL8" s="63" t="s">
        <v>43</v>
      </c>
      <c r="AM8" s="63" t="s">
        <v>44</v>
      </c>
      <c r="AN8" s="26"/>
      <c r="AO8" s="63" t="s">
        <v>7</v>
      </c>
      <c r="AP8" s="63" t="s">
        <v>43</v>
      </c>
      <c r="AQ8" s="63" t="s">
        <v>44</v>
      </c>
      <c r="AR8" s="26"/>
      <c r="AS8" s="63" t="s">
        <v>7</v>
      </c>
      <c r="AT8" s="63" t="s">
        <v>43</v>
      </c>
      <c r="AU8" s="63" t="s">
        <v>44</v>
      </c>
      <c r="AV8" s="26"/>
      <c r="AW8" s="69" t="s">
        <v>7</v>
      </c>
      <c r="AX8" s="62" t="s">
        <v>43</v>
      </c>
      <c r="AY8" s="64" t="s">
        <v>44</v>
      </c>
      <c r="AZ8" s="26"/>
    </row>
    <row r="9" spans="1:53" ht="12.75">
      <c r="A9" s="14" t="s">
        <v>0</v>
      </c>
      <c r="B9" s="6" t="s">
        <v>15</v>
      </c>
      <c r="D9" s="80"/>
      <c r="E9" s="31">
        <v>0</v>
      </c>
      <c r="F9" s="11">
        <v>0</v>
      </c>
      <c r="G9" s="11">
        <f>E9-F9</f>
        <v>0</v>
      </c>
      <c r="H9" s="9"/>
      <c r="I9" s="31">
        <v>0</v>
      </c>
      <c r="J9" s="11">
        <v>0</v>
      </c>
      <c r="K9" s="11">
        <f>I9-J9</f>
        <v>0</v>
      </c>
      <c r="L9" s="9"/>
      <c r="M9" s="31">
        <v>0</v>
      </c>
      <c r="N9" s="11">
        <v>0</v>
      </c>
      <c r="O9" s="11">
        <f>M9-N9</f>
        <v>0</v>
      </c>
      <c r="P9" s="9"/>
      <c r="Q9" s="31">
        <v>0</v>
      </c>
      <c r="R9" s="11">
        <v>0</v>
      </c>
      <c r="S9" s="11">
        <f>Q9-R9</f>
        <v>0</v>
      </c>
      <c r="T9" s="9"/>
      <c r="U9" s="31">
        <v>0</v>
      </c>
      <c r="V9" s="11">
        <v>0</v>
      </c>
      <c r="W9" s="11">
        <f>U9-V9</f>
        <v>0</v>
      </c>
      <c r="X9" s="9"/>
      <c r="Y9" s="31">
        <v>0</v>
      </c>
      <c r="Z9" s="11">
        <v>0</v>
      </c>
      <c r="AA9" s="11">
        <f>Y9-Z9</f>
        <v>0</v>
      </c>
      <c r="AB9" s="9"/>
      <c r="AC9" s="31">
        <v>0</v>
      </c>
      <c r="AD9" s="11">
        <v>0</v>
      </c>
      <c r="AE9" s="11">
        <f>AC9-AD9</f>
        <v>0</v>
      </c>
      <c r="AF9" s="9"/>
      <c r="AG9" s="31">
        <v>0</v>
      </c>
      <c r="AH9" s="11">
        <v>0</v>
      </c>
      <c r="AI9" s="11">
        <f>AG9-AH9</f>
        <v>0</v>
      </c>
      <c r="AJ9" s="9"/>
      <c r="AK9" s="31">
        <v>0</v>
      </c>
      <c r="AL9" s="11">
        <v>0</v>
      </c>
      <c r="AM9" s="11">
        <f>AK9-AL9</f>
        <v>0</v>
      </c>
      <c r="AN9" s="9"/>
      <c r="AO9" s="31">
        <v>0</v>
      </c>
      <c r="AP9" s="11">
        <v>0</v>
      </c>
      <c r="AQ9" s="11">
        <f>AO9-AP9</f>
        <v>0</v>
      </c>
      <c r="AR9" s="9"/>
      <c r="AS9" s="31">
        <v>0</v>
      </c>
      <c r="AT9" s="11">
        <v>0</v>
      </c>
      <c r="AU9" s="11">
        <f>AS9-AT9</f>
        <v>0</v>
      </c>
      <c r="AV9" s="9"/>
      <c r="AW9" s="70">
        <f>SUM(E9+I9+M9+Q9+U9+AC9+AG9+Y9+AK9+AO9+AS9)</f>
        <v>0</v>
      </c>
      <c r="AX9" s="30">
        <f>SUM(F9+J9+N9+R9+V9+AD9+AH9+Z9+AL9+AP9+AT9)</f>
        <v>0</v>
      </c>
      <c r="AY9" s="30">
        <f>AW9-AX9</f>
        <v>0</v>
      </c>
      <c r="AZ9" s="9"/>
      <c r="BA9" s="2"/>
    </row>
    <row r="10" spans="1:53" ht="12.75">
      <c r="A10" s="1"/>
      <c r="B10" s="6"/>
      <c r="D10" s="80"/>
      <c r="E10" s="11"/>
      <c r="F10" s="11"/>
      <c r="G10" s="11"/>
      <c r="H10" s="9"/>
      <c r="I10" s="11"/>
      <c r="J10" s="11"/>
      <c r="K10" s="11"/>
      <c r="L10" s="9"/>
      <c r="M10" s="11"/>
      <c r="N10" s="11"/>
      <c r="O10" s="11"/>
      <c r="P10" s="9"/>
      <c r="Q10" s="11"/>
      <c r="R10" s="11"/>
      <c r="S10" s="11"/>
      <c r="T10" s="9"/>
      <c r="U10" s="11"/>
      <c r="V10" s="11"/>
      <c r="W10" s="11"/>
      <c r="X10" s="9"/>
      <c r="Y10" s="11"/>
      <c r="Z10" s="11"/>
      <c r="AA10" s="11"/>
      <c r="AB10" s="9"/>
      <c r="AC10" s="11"/>
      <c r="AD10" s="11"/>
      <c r="AE10" s="11"/>
      <c r="AF10" s="9"/>
      <c r="AG10" s="11"/>
      <c r="AH10" s="11"/>
      <c r="AI10" s="11"/>
      <c r="AJ10" s="9"/>
      <c r="AK10" s="11"/>
      <c r="AL10" s="11"/>
      <c r="AM10" s="11"/>
      <c r="AN10" s="9"/>
      <c r="AO10" s="11"/>
      <c r="AP10" s="11"/>
      <c r="AQ10" s="11"/>
      <c r="AR10" s="9"/>
      <c r="AS10" s="11"/>
      <c r="AT10" s="11"/>
      <c r="AU10" s="11"/>
      <c r="AV10" s="9"/>
      <c r="AW10" s="70"/>
      <c r="AX10" s="30"/>
      <c r="AY10" s="30"/>
      <c r="AZ10" s="9"/>
      <c r="BA10" s="2"/>
    </row>
    <row r="11" spans="1:53" s="17" customFormat="1" ht="12.75">
      <c r="A11" s="14" t="s">
        <v>22</v>
      </c>
      <c r="B11" s="20"/>
      <c r="D11" s="80"/>
      <c r="E11" s="19"/>
      <c r="F11" s="19"/>
      <c r="G11" s="19"/>
      <c r="H11" s="18"/>
      <c r="I11" s="19"/>
      <c r="J11" s="19"/>
      <c r="K11" s="19"/>
      <c r="L11" s="18"/>
      <c r="M11" s="19"/>
      <c r="N11" s="19"/>
      <c r="O11" s="19"/>
      <c r="P11" s="18"/>
      <c r="Q11" s="19"/>
      <c r="R11" s="19"/>
      <c r="S11" s="19"/>
      <c r="T11" s="18"/>
      <c r="U11" s="19"/>
      <c r="V11" s="19"/>
      <c r="W11" s="19"/>
      <c r="X11" s="18"/>
      <c r="Y11" s="19"/>
      <c r="Z11" s="19"/>
      <c r="AA11" s="19"/>
      <c r="AB11" s="18"/>
      <c r="AC11" s="19"/>
      <c r="AD11" s="19"/>
      <c r="AE11" s="19"/>
      <c r="AF11" s="18"/>
      <c r="AG11" s="19"/>
      <c r="AH11" s="19"/>
      <c r="AI11" s="19"/>
      <c r="AJ11" s="18"/>
      <c r="AK11" s="19"/>
      <c r="AL11" s="19"/>
      <c r="AM11" s="19"/>
      <c r="AN11" s="9"/>
      <c r="AO11" s="19"/>
      <c r="AP11" s="19"/>
      <c r="AQ11" s="19"/>
      <c r="AR11" s="9"/>
      <c r="AS11" s="19"/>
      <c r="AT11" s="19"/>
      <c r="AU11" s="19"/>
      <c r="AV11" s="9"/>
      <c r="AW11" s="71"/>
      <c r="AX11" s="19"/>
      <c r="AY11" s="19"/>
      <c r="AZ11" s="9"/>
      <c r="BA11" s="21"/>
    </row>
    <row r="12" spans="1:53" ht="25.5">
      <c r="A12" s="1" t="s">
        <v>26</v>
      </c>
      <c r="B12" s="6" t="s">
        <v>27</v>
      </c>
      <c r="D12" s="80"/>
      <c r="E12" s="30">
        <v>0</v>
      </c>
      <c r="F12" s="11">
        <v>0</v>
      </c>
      <c r="G12" s="11">
        <f>E12-F12</f>
        <v>0</v>
      </c>
      <c r="H12" s="9"/>
      <c r="I12" s="30">
        <v>0</v>
      </c>
      <c r="J12" s="11">
        <v>0</v>
      </c>
      <c r="K12" s="11">
        <f>I12-J12</f>
        <v>0</v>
      </c>
      <c r="L12" s="9"/>
      <c r="M12" s="30">
        <v>0</v>
      </c>
      <c r="N12" s="11">
        <v>0</v>
      </c>
      <c r="O12" s="11">
        <f>M12-N12</f>
        <v>0</v>
      </c>
      <c r="P12" s="9"/>
      <c r="Q12" s="30">
        <v>0</v>
      </c>
      <c r="R12" s="11">
        <v>0</v>
      </c>
      <c r="S12" s="11">
        <f>Q12-R12</f>
        <v>0</v>
      </c>
      <c r="T12" s="9"/>
      <c r="U12" s="30">
        <v>0</v>
      </c>
      <c r="V12" s="11">
        <v>0</v>
      </c>
      <c r="W12" s="11">
        <f>U12-V12</f>
        <v>0</v>
      </c>
      <c r="X12" s="9"/>
      <c r="Y12" s="30">
        <v>0</v>
      </c>
      <c r="Z12" s="11">
        <v>0</v>
      </c>
      <c r="AA12" s="11">
        <f>Y12-Z12</f>
        <v>0</v>
      </c>
      <c r="AB12" s="9"/>
      <c r="AC12" s="30">
        <v>0</v>
      </c>
      <c r="AD12" s="11">
        <v>0</v>
      </c>
      <c r="AE12" s="11">
        <f>AC12-AD12</f>
        <v>0</v>
      </c>
      <c r="AF12" s="9"/>
      <c r="AG12" s="30">
        <v>0</v>
      </c>
      <c r="AH12" s="11">
        <v>0</v>
      </c>
      <c r="AI12" s="11">
        <f>AG12-AH12</f>
        <v>0</v>
      </c>
      <c r="AJ12" s="9"/>
      <c r="AK12" s="30">
        <v>0</v>
      </c>
      <c r="AL12" s="11">
        <v>0</v>
      </c>
      <c r="AM12" s="11">
        <f>AK12-AL12</f>
        <v>0</v>
      </c>
      <c r="AN12" s="9"/>
      <c r="AO12" s="30">
        <v>0</v>
      </c>
      <c r="AP12" s="11">
        <v>0</v>
      </c>
      <c r="AQ12" s="11">
        <f>AO12-AP12</f>
        <v>0</v>
      </c>
      <c r="AR12" s="9"/>
      <c r="AS12" s="30">
        <v>0</v>
      </c>
      <c r="AT12" s="11">
        <v>0</v>
      </c>
      <c r="AU12" s="11">
        <f>AS12-AT12</f>
        <v>0</v>
      </c>
      <c r="AV12" s="9"/>
      <c r="AW12" s="70">
        <f>SUM(E12+I12+M12+Q12+U12+AC12+AG12+Y12+AK12+AO12+AS12)</f>
        <v>0</v>
      </c>
      <c r="AX12" s="30">
        <f>SUM(F12+J12+N12+R12+V12+AD12+AH12+Z12+AL12+AP12+AT12)</f>
        <v>0</v>
      </c>
      <c r="AY12" s="30">
        <f>AW12-AX12</f>
        <v>0</v>
      </c>
      <c r="AZ12" s="9"/>
      <c r="BA12" s="2"/>
    </row>
    <row r="13" spans="1:53" ht="12.75">
      <c r="A13" s="1" t="s">
        <v>19</v>
      </c>
      <c r="B13" s="6"/>
      <c r="D13" s="80"/>
      <c r="E13" s="11">
        <v>0</v>
      </c>
      <c r="F13" s="11">
        <v>0</v>
      </c>
      <c r="G13" s="11">
        <f>E13-F13</f>
        <v>0</v>
      </c>
      <c r="H13" s="9"/>
      <c r="I13" s="11">
        <v>0</v>
      </c>
      <c r="J13" s="11">
        <v>0</v>
      </c>
      <c r="K13" s="11">
        <f>I13-J13</f>
        <v>0</v>
      </c>
      <c r="L13" s="9"/>
      <c r="M13" s="11">
        <v>0</v>
      </c>
      <c r="N13" s="11">
        <v>0</v>
      </c>
      <c r="O13" s="11">
        <f>M13-N13</f>
        <v>0</v>
      </c>
      <c r="P13" s="9"/>
      <c r="Q13" s="11">
        <v>0</v>
      </c>
      <c r="R13" s="11">
        <v>0</v>
      </c>
      <c r="S13" s="11">
        <f>Q13-R13</f>
        <v>0</v>
      </c>
      <c r="T13" s="9"/>
      <c r="U13" s="11">
        <v>0</v>
      </c>
      <c r="V13" s="11">
        <v>0</v>
      </c>
      <c r="W13" s="11">
        <f>U13-V13</f>
        <v>0</v>
      </c>
      <c r="X13" s="9"/>
      <c r="Y13" s="11">
        <v>0</v>
      </c>
      <c r="Z13" s="11">
        <v>0</v>
      </c>
      <c r="AA13" s="11">
        <f>Y13-Z13</f>
        <v>0</v>
      </c>
      <c r="AB13" s="9"/>
      <c r="AC13" s="11">
        <v>0</v>
      </c>
      <c r="AD13" s="11">
        <v>0</v>
      </c>
      <c r="AE13" s="11">
        <f>AC13-AD13</f>
        <v>0</v>
      </c>
      <c r="AF13" s="9"/>
      <c r="AG13" s="11">
        <v>0</v>
      </c>
      <c r="AH13" s="11">
        <v>0</v>
      </c>
      <c r="AI13" s="11">
        <f>AG13-AH13</f>
        <v>0</v>
      </c>
      <c r="AJ13" s="9"/>
      <c r="AK13" s="11">
        <v>0</v>
      </c>
      <c r="AL13" s="11">
        <v>0</v>
      </c>
      <c r="AM13" s="11">
        <f>AK13-AL13</f>
        <v>0</v>
      </c>
      <c r="AN13" s="9"/>
      <c r="AO13" s="11">
        <v>0</v>
      </c>
      <c r="AP13" s="11">
        <v>0</v>
      </c>
      <c r="AQ13" s="11">
        <f>AO13-AP13</f>
        <v>0</v>
      </c>
      <c r="AR13" s="9"/>
      <c r="AS13" s="11">
        <v>0</v>
      </c>
      <c r="AT13" s="11">
        <v>0</v>
      </c>
      <c r="AU13" s="11">
        <f>AS13-AT13</f>
        <v>0</v>
      </c>
      <c r="AV13" s="9"/>
      <c r="AW13" s="70">
        <f>SUM(E13+I13+M13+Q13+U13+AC13+AG13+Y13+AK13+AO13+AS13)</f>
        <v>0</v>
      </c>
      <c r="AX13" s="30">
        <f>SUM(F13+J13+N13+R13+V13+AD13+AH13+Z13+AL13+AP13+AT13)</f>
        <v>0</v>
      </c>
      <c r="AY13" s="30">
        <f>AW13-AX13</f>
        <v>0</v>
      </c>
      <c r="AZ13" s="9"/>
      <c r="BA13" s="2"/>
    </row>
    <row r="14" spans="1:53" ht="12" customHeight="1">
      <c r="A14" s="1" t="s">
        <v>33</v>
      </c>
      <c r="B14" s="6"/>
      <c r="D14" s="80"/>
      <c r="E14" s="11">
        <f>SUM(E12:E13)</f>
        <v>0</v>
      </c>
      <c r="F14" s="11">
        <f>SUM(F12:F13)</f>
        <v>0</v>
      </c>
      <c r="G14" s="11">
        <f>E14-F14</f>
        <v>0</v>
      </c>
      <c r="H14" s="9"/>
      <c r="I14" s="11">
        <f>SUM(I12:I13)</f>
        <v>0</v>
      </c>
      <c r="J14" s="11">
        <f>SUM(J12:J13)</f>
        <v>0</v>
      </c>
      <c r="K14" s="11">
        <f>I14-J14</f>
        <v>0</v>
      </c>
      <c r="L14" s="9"/>
      <c r="M14" s="11">
        <f>SUM(M12:M13)</f>
        <v>0</v>
      </c>
      <c r="N14" s="11">
        <f>SUM(N12:N13)</f>
        <v>0</v>
      </c>
      <c r="O14" s="11">
        <f>M14-N14</f>
        <v>0</v>
      </c>
      <c r="P14" s="9"/>
      <c r="Q14" s="11">
        <f>SUM(Q12:Q13)</f>
        <v>0</v>
      </c>
      <c r="R14" s="11">
        <f>SUM(R12:R13)</f>
        <v>0</v>
      </c>
      <c r="S14" s="11">
        <f>Q14-R14</f>
        <v>0</v>
      </c>
      <c r="T14" s="9"/>
      <c r="U14" s="11">
        <f>SUM(U12:U13)</f>
        <v>0</v>
      </c>
      <c r="V14" s="11">
        <f>SUM(V12:V13)</f>
        <v>0</v>
      </c>
      <c r="W14" s="11">
        <f>U14-V14</f>
        <v>0</v>
      </c>
      <c r="X14" s="9"/>
      <c r="Y14" s="11">
        <f>SUM(Y12:Y13)</f>
        <v>0</v>
      </c>
      <c r="Z14" s="11">
        <f>SUM(Z12:Z13)</f>
        <v>0</v>
      </c>
      <c r="AA14" s="11">
        <f>Y14-Z14</f>
        <v>0</v>
      </c>
      <c r="AB14" s="9"/>
      <c r="AC14" s="11">
        <f>SUM(AC12:AC13)</f>
        <v>0</v>
      </c>
      <c r="AD14" s="11">
        <f>SUM(AD12:AD13)</f>
        <v>0</v>
      </c>
      <c r="AE14" s="11">
        <f>AC14-AD14</f>
        <v>0</v>
      </c>
      <c r="AF14" s="9"/>
      <c r="AG14" s="11">
        <f>SUM(AG12:AG13)</f>
        <v>0</v>
      </c>
      <c r="AH14" s="11">
        <f>SUM(AH12:AH13)</f>
        <v>0</v>
      </c>
      <c r="AI14" s="11">
        <f>AG14-AH14</f>
        <v>0</v>
      </c>
      <c r="AJ14" s="9"/>
      <c r="AK14" s="11">
        <f>SUM(AK12:AK13)</f>
        <v>0</v>
      </c>
      <c r="AL14" s="11">
        <f>SUM(AL12:AL13)</f>
        <v>0</v>
      </c>
      <c r="AM14" s="11">
        <f>AK14-AL14</f>
        <v>0</v>
      </c>
      <c r="AN14" s="9"/>
      <c r="AO14" s="11">
        <f>SUM(AO12:AO13)</f>
        <v>0</v>
      </c>
      <c r="AP14" s="11">
        <f>SUM(AP12:AP13)</f>
        <v>0</v>
      </c>
      <c r="AQ14" s="11">
        <f>AO14-AP14</f>
        <v>0</v>
      </c>
      <c r="AR14" s="9"/>
      <c r="AS14" s="11">
        <f>SUM(AS12:AS13)</f>
        <v>0</v>
      </c>
      <c r="AT14" s="11">
        <f>SUM(AT12:AT13)</f>
        <v>0</v>
      </c>
      <c r="AU14" s="11">
        <f>AS14-AT14</f>
        <v>0</v>
      </c>
      <c r="AV14" s="9"/>
      <c r="AW14" s="70">
        <f>SUM(AW12:AW13)</f>
        <v>0</v>
      </c>
      <c r="AX14" s="30">
        <f>SUM(AX12:AX13)</f>
        <v>0</v>
      </c>
      <c r="AY14" s="30">
        <f>AW14-AX14</f>
        <v>0</v>
      </c>
      <c r="AZ14" s="9"/>
      <c r="BA14" s="6"/>
    </row>
    <row r="15" spans="1:53" ht="12" customHeight="1">
      <c r="A15" s="1"/>
      <c r="B15" s="6"/>
      <c r="D15" s="80"/>
      <c r="E15" s="11"/>
      <c r="F15" s="11"/>
      <c r="G15" s="11"/>
      <c r="H15" s="9"/>
      <c r="I15" s="11"/>
      <c r="J15" s="11"/>
      <c r="K15" s="11"/>
      <c r="L15" s="9"/>
      <c r="M15" s="11"/>
      <c r="N15" s="11"/>
      <c r="O15" s="11"/>
      <c r="P15" s="9"/>
      <c r="Q15" s="11"/>
      <c r="R15" s="11"/>
      <c r="S15" s="11"/>
      <c r="T15" s="9"/>
      <c r="U15" s="11"/>
      <c r="V15" s="11"/>
      <c r="W15" s="11"/>
      <c r="X15" s="9"/>
      <c r="Y15" s="11"/>
      <c r="Z15" s="11"/>
      <c r="AA15" s="11"/>
      <c r="AB15" s="9"/>
      <c r="AC15" s="11"/>
      <c r="AD15" s="11"/>
      <c r="AE15" s="11"/>
      <c r="AF15" s="9"/>
      <c r="AG15" s="11"/>
      <c r="AH15" s="11"/>
      <c r="AI15" s="11"/>
      <c r="AJ15" s="9"/>
      <c r="AK15" s="11"/>
      <c r="AL15" s="11"/>
      <c r="AM15" s="11"/>
      <c r="AN15" s="9"/>
      <c r="AO15" s="11"/>
      <c r="AP15" s="11"/>
      <c r="AQ15" s="11"/>
      <c r="AR15" s="9"/>
      <c r="AS15" s="11"/>
      <c r="AT15" s="11"/>
      <c r="AU15" s="11"/>
      <c r="AV15" s="9"/>
      <c r="AW15" s="72"/>
      <c r="AX15" s="30"/>
      <c r="AY15" s="30"/>
      <c r="AZ15" s="9"/>
      <c r="BA15" s="6"/>
    </row>
    <row r="16" spans="1:53" s="17" customFormat="1" ht="13.5" customHeight="1">
      <c r="A16" s="14" t="s">
        <v>23</v>
      </c>
      <c r="B16" s="20"/>
      <c r="D16" s="80"/>
      <c r="E16" s="19"/>
      <c r="F16" s="19"/>
      <c r="G16" s="19"/>
      <c r="H16" s="18"/>
      <c r="I16" s="19"/>
      <c r="J16" s="19"/>
      <c r="K16" s="19"/>
      <c r="L16" s="18"/>
      <c r="M16" s="19"/>
      <c r="N16" s="19"/>
      <c r="O16" s="19"/>
      <c r="P16" s="18"/>
      <c r="Q16" s="19"/>
      <c r="R16" s="19"/>
      <c r="S16" s="19"/>
      <c r="T16" s="18"/>
      <c r="U16" s="19"/>
      <c r="V16" s="19"/>
      <c r="W16" s="19"/>
      <c r="X16" s="18"/>
      <c r="Y16" s="19"/>
      <c r="Z16" s="19"/>
      <c r="AA16" s="19"/>
      <c r="AB16" s="18"/>
      <c r="AC16" s="19"/>
      <c r="AD16" s="19"/>
      <c r="AE16" s="19"/>
      <c r="AF16" s="18"/>
      <c r="AG16" s="19"/>
      <c r="AH16" s="19"/>
      <c r="AI16" s="19"/>
      <c r="AJ16" s="18"/>
      <c r="AK16" s="19"/>
      <c r="AL16" s="19"/>
      <c r="AM16" s="19"/>
      <c r="AN16" s="9"/>
      <c r="AO16" s="19"/>
      <c r="AP16" s="19"/>
      <c r="AQ16" s="19"/>
      <c r="AR16" s="9"/>
      <c r="AS16" s="19"/>
      <c r="AT16" s="19"/>
      <c r="AU16" s="19"/>
      <c r="AV16" s="9"/>
      <c r="AW16" s="73"/>
      <c r="AX16" s="19"/>
      <c r="AY16" s="19"/>
      <c r="AZ16" s="9"/>
      <c r="BA16" s="20"/>
    </row>
    <row r="17" spans="1:53" ht="12.75">
      <c r="A17" s="1" t="s">
        <v>13</v>
      </c>
      <c r="B17" s="6" t="s">
        <v>14</v>
      </c>
      <c r="D17" s="80"/>
      <c r="E17" s="11">
        <v>0</v>
      </c>
      <c r="F17" s="11">
        <v>0</v>
      </c>
      <c r="G17" s="11">
        <f>E17-F17</f>
        <v>0</v>
      </c>
      <c r="H17" s="9"/>
      <c r="I17" s="11">
        <v>0</v>
      </c>
      <c r="J17" s="11">
        <v>0</v>
      </c>
      <c r="K17" s="11">
        <f>I17-J17</f>
        <v>0</v>
      </c>
      <c r="L17" s="9"/>
      <c r="M17" s="11">
        <v>0</v>
      </c>
      <c r="N17" s="11">
        <v>0</v>
      </c>
      <c r="O17" s="11">
        <f>M17-N17</f>
        <v>0</v>
      </c>
      <c r="P17" s="9"/>
      <c r="Q17" s="11">
        <v>0</v>
      </c>
      <c r="R17" s="11">
        <v>0</v>
      </c>
      <c r="S17" s="11">
        <f>Q17-R17</f>
        <v>0</v>
      </c>
      <c r="T17" s="9"/>
      <c r="U17" s="11">
        <v>0</v>
      </c>
      <c r="V17" s="11">
        <v>0</v>
      </c>
      <c r="W17" s="11">
        <f>U17-V17</f>
        <v>0</v>
      </c>
      <c r="X17" s="9"/>
      <c r="Y17" s="11">
        <v>0</v>
      </c>
      <c r="Z17" s="11">
        <v>0</v>
      </c>
      <c r="AA17" s="11">
        <f>Y17-Z17</f>
        <v>0</v>
      </c>
      <c r="AB17" s="9"/>
      <c r="AC17" s="11">
        <v>0</v>
      </c>
      <c r="AD17" s="11">
        <v>0</v>
      </c>
      <c r="AE17" s="11">
        <f>AC17-AD17</f>
        <v>0</v>
      </c>
      <c r="AF17" s="9"/>
      <c r="AG17" s="11">
        <v>0</v>
      </c>
      <c r="AH17" s="11">
        <v>0</v>
      </c>
      <c r="AI17" s="11">
        <f>AG17-AH17</f>
        <v>0</v>
      </c>
      <c r="AJ17" s="9"/>
      <c r="AK17" s="11">
        <v>0</v>
      </c>
      <c r="AL17" s="11">
        <v>0</v>
      </c>
      <c r="AM17" s="11">
        <f>AK17-AL17</f>
        <v>0</v>
      </c>
      <c r="AN17" s="9"/>
      <c r="AO17" s="11">
        <v>0</v>
      </c>
      <c r="AP17" s="11">
        <v>0</v>
      </c>
      <c r="AQ17" s="11">
        <f>AO17-AP17</f>
        <v>0</v>
      </c>
      <c r="AR17" s="9"/>
      <c r="AS17" s="11">
        <v>0</v>
      </c>
      <c r="AT17" s="11">
        <v>0</v>
      </c>
      <c r="AU17" s="11">
        <f>AS17-AT17</f>
        <v>0</v>
      </c>
      <c r="AV17" s="9"/>
      <c r="AW17" s="70">
        <f aca="true" t="shared" si="0" ref="AW17:AX20">SUM(E17+I17+M17+Q17+U17+AC17+AG17+Y17+AK17+AO17+AS17)</f>
        <v>0</v>
      </c>
      <c r="AX17" s="30">
        <f t="shared" si="0"/>
        <v>0</v>
      </c>
      <c r="AY17" s="30">
        <f>AW17-AX17</f>
        <v>0</v>
      </c>
      <c r="AZ17" s="9"/>
      <c r="BA17" s="2"/>
    </row>
    <row r="18" spans="1:53" ht="38.25">
      <c r="A18" s="1" t="s">
        <v>4</v>
      </c>
      <c r="B18" s="6" t="s">
        <v>25</v>
      </c>
      <c r="D18" s="80"/>
      <c r="E18" s="30">
        <v>0</v>
      </c>
      <c r="F18" s="11">
        <v>0</v>
      </c>
      <c r="G18" s="11">
        <f>E18-F18</f>
        <v>0</v>
      </c>
      <c r="H18" s="9"/>
      <c r="I18" s="30">
        <v>0</v>
      </c>
      <c r="J18" s="11">
        <v>0</v>
      </c>
      <c r="K18" s="11">
        <f>I18-J18</f>
        <v>0</v>
      </c>
      <c r="L18" s="9"/>
      <c r="M18" s="30">
        <v>0</v>
      </c>
      <c r="N18" s="11">
        <v>0</v>
      </c>
      <c r="O18" s="11">
        <f>M18-N18</f>
        <v>0</v>
      </c>
      <c r="P18" s="9"/>
      <c r="Q18" s="30">
        <v>0</v>
      </c>
      <c r="R18" s="11">
        <v>0</v>
      </c>
      <c r="S18" s="11">
        <f>Q18-R18</f>
        <v>0</v>
      </c>
      <c r="T18" s="9"/>
      <c r="U18" s="30">
        <v>0</v>
      </c>
      <c r="V18" s="11">
        <v>0</v>
      </c>
      <c r="W18" s="11">
        <f>U18-V18</f>
        <v>0</v>
      </c>
      <c r="X18" s="9"/>
      <c r="Y18" s="30">
        <v>0</v>
      </c>
      <c r="Z18" s="11">
        <v>0</v>
      </c>
      <c r="AA18" s="11">
        <f>Y18-Z18</f>
        <v>0</v>
      </c>
      <c r="AB18" s="9"/>
      <c r="AC18" s="30">
        <v>0</v>
      </c>
      <c r="AD18" s="11">
        <v>0</v>
      </c>
      <c r="AE18" s="11">
        <f>AC18-AD18</f>
        <v>0</v>
      </c>
      <c r="AF18" s="9"/>
      <c r="AG18" s="30">
        <v>0</v>
      </c>
      <c r="AH18" s="11">
        <v>0</v>
      </c>
      <c r="AI18" s="11">
        <f>AG18-AH18</f>
        <v>0</v>
      </c>
      <c r="AJ18" s="9"/>
      <c r="AK18" s="30">
        <v>0</v>
      </c>
      <c r="AL18" s="11">
        <v>0</v>
      </c>
      <c r="AM18" s="11">
        <f>AK18-AL18</f>
        <v>0</v>
      </c>
      <c r="AN18" s="9"/>
      <c r="AO18" s="30">
        <v>0</v>
      </c>
      <c r="AP18" s="11">
        <v>0</v>
      </c>
      <c r="AQ18" s="11">
        <f>AO18-AP18</f>
        <v>0</v>
      </c>
      <c r="AR18" s="9"/>
      <c r="AS18" s="30">
        <v>0</v>
      </c>
      <c r="AT18" s="11">
        <v>0</v>
      </c>
      <c r="AU18" s="11">
        <f>AS18-AT18</f>
        <v>0</v>
      </c>
      <c r="AV18" s="9"/>
      <c r="AW18" s="70">
        <f t="shared" si="0"/>
        <v>0</v>
      </c>
      <c r="AX18" s="30">
        <f t="shared" si="0"/>
        <v>0</v>
      </c>
      <c r="AY18" s="30">
        <f>AW18-AX18</f>
        <v>0</v>
      </c>
      <c r="AZ18" s="9"/>
      <c r="BA18" s="6"/>
    </row>
    <row r="19" spans="1:53" ht="12.75">
      <c r="A19" s="1" t="s">
        <v>45</v>
      </c>
      <c r="B19" s="6" t="s">
        <v>46</v>
      </c>
      <c r="D19" s="80"/>
      <c r="E19" s="11">
        <v>0</v>
      </c>
      <c r="F19" s="11">
        <v>0</v>
      </c>
      <c r="G19" s="11">
        <f>E19-F19</f>
        <v>0</v>
      </c>
      <c r="H19" s="9"/>
      <c r="I19" s="11">
        <v>0</v>
      </c>
      <c r="J19" s="11">
        <v>0</v>
      </c>
      <c r="K19" s="11">
        <f>I19-J19</f>
        <v>0</v>
      </c>
      <c r="L19" s="9"/>
      <c r="M19" s="11">
        <v>0</v>
      </c>
      <c r="N19" s="11">
        <v>0</v>
      </c>
      <c r="O19" s="11">
        <f>M19-N19</f>
        <v>0</v>
      </c>
      <c r="P19" s="9"/>
      <c r="Q19" s="11">
        <v>0</v>
      </c>
      <c r="R19" s="11">
        <v>0</v>
      </c>
      <c r="S19" s="11">
        <f>Q19-R19</f>
        <v>0</v>
      </c>
      <c r="T19" s="9"/>
      <c r="U19" s="11">
        <v>0</v>
      </c>
      <c r="V19" s="11">
        <v>0</v>
      </c>
      <c r="W19" s="11">
        <f>U19-V19</f>
        <v>0</v>
      </c>
      <c r="X19" s="9"/>
      <c r="Y19" s="11">
        <v>0</v>
      </c>
      <c r="Z19" s="11">
        <v>0</v>
      </c>
      <c r="AA19" s="11">
        <f>Y19-Z19</f>
        <v>0</v>
      </c>
      <c r="AB19" s="9"/>
      <c r="AC19" s="11">
        <v>0</v>
      </c>
      <c r="AD19" s="11">
        <v>0</v>
      </c>
      <c r="AE19" s="11">
        <f>AC19-AD19</f>
        <v>0</v>
      </c>
      <c r="AF19" s="9"/>
      <c r="AG19" s="11">
        <v>0</v>
      </c>
      <c r="AH19" s="11">
        <v>0</v>
      </c>
      <c r="AI19" s="11">
        <f>AG19-AH19</f>
        <v>0</v>
      </c>
      <c r="AJ19" s="9"/>
      <c r="AK19" s="11">
        <v>0</v>
      </c>
      <c r="AL19" s="11">
        <v>0</v>
      </c>
      <c r="AM19" s="11">
        <f>AK19-AL19</f>
        <v>0</v>
      </c>
      <c r="AN19" s="9"/>
      <c r="AO19" s="11">
        <v>0</v>
      </c>
      <c r="AP19" s="11">
        <v>0</v>
      </c>
      <c r="AQ19" s="11">
        <f>AO19-AP19</f>
        <v>0</v>
      </c>
      <c r="AR19" s="9"/>
      <c r="AS19" s="11">
        <v>0</v>
      </c>
      <c r="AT19" s="11">
        <v>0</v>
      </c>
      <c r="AU19" s="11">
        <f>AS19-AT19</f>
        <v>0</v>
      </c>
      <c r="AV19" s="9"/>
      <c r="AW19" s="70">
        <f t="shared" si="0"/>
        <v>0</v>
      </c>
      <c r="AX19" s="30">
        <f t="shared" si="0"/>
        <v>0</v>
      </c>
      <c r="AY19" s="30">
        <f>AW19-AX19</f>
        <v>0</v>
      </c>
      <c r="AZ19" s="9"/>
      <c r="BA19" s="6"/>
    </row>
    <row r="20" spans="1:53" ht="25.5">
      <c r="A20" s="1" t="s">
        <v>49</v>
      </c>
      <c r="B20" s="6" t="s">
        <v>61</v>
      </c>
      <c r="D20" s="80"/>
      <c r="E20" s="11">
        <v>0</v>
      </c>
      <c r="F20" s="11">
        <v>0</v>
      </c>
      <c r="G20" s="11">
        <f>E20-F20</f>
        <v>0</v>
      </c>
      <c r="H20" s="9"/>
      <c r="I20" s="11">
        <v>0</v>
      </c>
      <c r="J20" s="11">
        <v>0</v>
      </c>
      <c r="K20" s="11">
        <f>I20-J20</f>
        <v>0</v>
      </c>
      <c r="L20" s="9"/>
      <c r="M20" s="11">
        <v>0</v>
      </c>
      <c r="N20" s="11">
        <v>0</v>
      </c>
      <c r="O20" s="11">
        <f>M20-N20</f>
        <v>0</v>
      </c>
      <c r="P20" s="9"/>
      <c r="Q20" s="11">
        <v>0</v>
      </c>
      <c r="R20" s="11">
        <v>0</v>
      </c>
      <c r="S20" s="11">
        <f>Q20-R20</f>
        <v>0</v>
      </c>
      <c r="T20" s="9"/>
      <c r="U20" s="11">
        <v>0</v>
      </c>
      <c r="V20" s="11">
        <v>0</v>
      </c>
      <c r="W20" s="11">
        <f>U20-V20</f>
        <v>0</v>
      </c>
      <c r="X20" s="9"/>
      <c r="Y20" s="11">
        <v>0</v>
      </c>
      <c r="Z20" s="11">
        <v>0</v>
      </c>
      <c r="AA20" s="11">
        <f>Y20-Z20</f>
        <v>0</v>
      </c>
      <c r="AB20" s="9"/>
      <c r="AC20" s="11">
        <v>0</v>
      </c>
      <c r="AD20" s="11">
        <v>0</v>
      </c>
      <c r="AE20" s="11">
        <f>AC20-AD20</f>
        <v>0</v>
      </c>
      <c r="AF20" s="9"/>
      <c r="AG20" s="11">
        <v>0</v>
      </c>
      <c r="AH20" s="11">
        <v>0</v>
      </c>
      <c r="AI20" s="11">
        <f>AG20-AH20</f>
        <v>0</v>
      </c>
      <c r="AJ20" s="9"/>
      <c r="AK20" s="11">
        <v>0</v>
      </c>
      <c r="AL20" s="11">
        <v>0</v>
      </c>
      <c r="AM20" s="11">
        <f>AK20-AL20</f>
        <v>0</v>
      </c>
      <c r="AN20" s="9"/>
      <c r="AO20" s="11">
        <v>0</v>
      </c>
      <c r="AP20" s="11">
        <v>0</v>
      </c>
      <c r="AQ20" s="11">
        <f>AO20-AP20</f>
        <v>0</v>
      </c>
      <c r="AR20" s="9"/>
      <c r="AS20" s="11">
        <v>0</v>
      </c>
      <c r="AT20" s="11">
        <v>0</v>
      </c>
      <c r="AU20" s="11">
        <f>AS20-AT20</f>
        <v>0</v>
      </c>
      <c r="AV20" s="9"/>
      <c r="AW20" s="70">
        <f t="shared" si="0"/>
        <v>0</v>
      </c>
      <c r="AX20" s="30">
        <f t="shared" si="0"/>
        <v>0</v>
      </c>
      <c r="AY20" s="30"/>
      <c r="AZ20" s="9"/>
      <c r="BA20" s="6"/>
    </row>
    <row r="21" spans="1:53" ht="13.5" customHeight="1">
      <c r="A21" s="1" t="s">
        <v>33</v>
      </c>
      <c r="B21" s="6"/>
      <c r="D21" s="80"/>
      <c r="E21" s="11">
        <f>SUM(E17:E20)</f>
        <v>0</v>
      </c>
      <c r="F21" s="11">
        <f>SUM(F17:F20)</f>
        <v>0</v>
      </c>
      <c r="G21" s="11">
        <f>E21-F21</f>
        <v>0</v>
      </c>
      <c r="H21" s="9"/>
      <c r="I21" s="11">
        <f>SUM(I17:I20)</f>
        <v>0</v>
      </c>
      <c r="J21" s="11">
        <f>SUM(J17:J20)</f>
        <v>0</v>
      </c>
      <c r="K21" s="11">
        <f>I21-J21</f>
        <v>0</v>
      </c>
      <c r="L21" s="9"/>
      <c r="M21" s="11">
        <f>SUM(M17:M20)</f>
        <v>0</v>
      </c>
      <c r="N21" s="11">
        <f>SUM(N17:N20)</f>
        <v>0</v>
      </c>
      <c r="O21" s="11">
        <f>M21-N21</f>
        <v>0</v>
      </c>
      <c r="P21" s="9"/>
      <c r="Q21" s="11">
        <f>SUM(Q17:Q20)</f>
        <v>0</v>
      </c>
      <c r="R21" s="11">
        <f>SUM(R17:R20)</f>
        <v>0</v>
      </c>
      <c r="S21" s="11">
        <f>Q21-R21</f>
        <v>0</v>
      </c>
      <c r="T21" s="9"/>
      <c r="U21" s="11">
        <f>SUM(U17:U20)</f>
        <v>0</v>
      </c>
      <c r="V21" s="11">
        <f>SUM(V17:V20)</f>
        <v>0</v>
      </c>
      <c r="W21" s="11">
        <f>U21-V21</f>
        <v>0</v>
      </c>
      <c r="X21" s="9"/>
      <c r="Y21" s="11">
        <f>SUM(Y17:Y20)</f>
        <v>0</v>
      </c>
      <c r="Z21" s="11">
        <f>SUM(Z17:Z20)</f>
        <v>0</v>
      </c>
      <c r="AA21" s="11">
        <f>Y21-Z21</f>
        <v>0</v>
      </c>
      <c r="AB21" s="9"/>
      <c r="AC21" s="11">
        <f>SUM(AC17:AC20)</f>
        <v>0</v>
      </c>
      <c r="AD21" s="11">
        <f>SUM(AD17:AD20)</f>
        <v>0</v>
      </c>
      <c r="AE21" s="11">
        <f>AC21-AD21</f>
        <v>0</v>
      </c>
      <c r="AF21" s="9"/>
      <c r="AG21" s="11">
        <f>SUM(AG17:AG20)</f>
        <v>0</v>
      </c>
      <c r="AH21" s="11">
        <f>SUM(AH17:AH20)</f>
        <v>0</v>
      </c>
      <c r="AI21" s="11">
        <f>AG21-AH21</f>
        <v>0</v>
      </c>
      <c r="AJ21" s="9"/>
      <c r="AK21" s="11">
        <f>SUM(AK17:AK20)</f>
        <v>0</v>
      </c>
      <c r="AL21" s="11">
        <f>SUM(AL17:AL20)</f>
        <v>0</v>
      </c>
      <c r="AM21" s="11">
        <f>AK21-AL21</f>
        <v>0</v>
      </c>
      <c r="AN21" s="9"/>
      <c r="AO21" s="11">
        <f>SUM(AO17:AO20)</f>
        <v>0</v>
      </c>
      <c r="AP21" s="11">
        <f>SUM(AP17:AP20)</f>
        <v>0</v>
      </c>
      <c r="AQ21" s="11">
        <f>AO21-AP21</f>
        <v>0</v>
      </c>
      <c r="AR21" s="9"/>
      <c r="AS21" s="11">
        <f>SUM(AS17:AS20)</f>
        <v>0</v>
      </c>
      <c r="AT21" s="11">
        <f>SUM(AT17:AT20)</f>
        <v>0</v>
      </c>
      <c r="AU21" s="11">
        <f>AS21-AT21</f>
        <v>0</v>
      </c>
      <c r="AV21" s="9"/>
      <c r="AW21" s="70">
        <f>SUM(AW17:AW20)</f>
        <v>0</v>
      </c>
      <c r="AX21" s="30">
        <f>SUM(AX17:AX20)</f>
        <v>0</v>
      </c>
      <c r="AY21" s="30">
        <f>AW21-AX21</f>
        <v>0</v>
      </c>
      <c r="AZ21" s="9"/>
      <c r="BA21" s="6"/>
    </row>
    <row r="22" spans="1:53" ht="13.5" customHeight="1">
      <c r="A22" s="1"/>
      <c r="B22" s="6"/>
      <c r="D22" s="80"/>
      <c r="E22" s="11"/>
      <c r="F22" s="11"/>
      <c r="G22" s="11"/>
      <c r="H22" s="9"/>
      <c r="I22" s="11"/>
      <c r="J22" s="11"/>
      <c r="K22" s="11"/>
      <c r="L22" s="9"/>
      <c r="M22" s="11"/>
      <c r="N22" s="11"/>
      <c r="O22" s="11"/>
      <c r="P22" s="9"/>
      <c r="Q22" s="11"/>
      <c r="R22" s="11"/>
      <c r="S22" s="11"/>
      <c r="T22" s="9"/>
      <c r="U22" s="11"/>
      <c r="V22" s="11"/>
      <c r="W22" s="11"/>
      <c r="X22" s="9"/>
      <c r="Y22" s="11"/>
      <c r="Z22" s="11"/>
      <c r="AA22" s="11"/>
      <c r="AB22" s="9"/>
      <c r="AC22" s="11"/>
      <c r="AD22" s="11"/>
      <c r="AE22" s="11"/>
      <c r="AF22" s="9"/>
      <c r="AG22" s="11"/>
      <c r="AH22" s="11"/>
      <c r="AI22" s="11"/>
      <c r="AJ22" s="9"/>
      <c r="AK22" s="11"/>
      <c r="AL22" s="11"/>
      <c r="AM22" s="11"/>
      <c r="AN22" s="9"/>
      <c r="AO22" s="11"/>
      <c r="AP22" s="11"/>
      <c r="AQ22" s="11"/>
      <c r="AR22" s="9"/>
      <c r="AS22" s="11"/>
      <c r="AT22" s="11"/>
      <c r="AU22" s="11"/>
      <c r="AV22" s="9"/>
      <c r="AW22" s="72"/>
      <c r="AX22" s="30"/>
      <c r="AY22" s="30"/>
      <c r="AZ22" s="9"/>
      <c r="BA22" s="6"/>
    </row>
    <row r="23" spans="1:53" s="17" customFormat="1" ht="13.5" customHeight="1">
      <c r="A23" s="14" t="s">
        <v>21</v>
      </c>
      <c r="B23" s="20"/>
      <c r="D23" s="80"/>
      <c r="E23" s="19"/>
      <c r="F23" s="19"/>
      <c r="G23" s="19"/>
      <c r="H23" s="18"/>
      <c r="I23" s="19"/>
      <c r="J23" s="19"/>
      <c r="K23" s="19"/>
      <c r="L23" s="18"/>
      <c r="M23" s="19"/>
      <c r="N23" s="19"/>
      <c r="O23" s="19"/>
      <c r="P23" s="18"/>
      <c r="Q23" s="19"/>
      <c r="R23" s="19"/>
      <c r="S23" s="19"/>
      <c r="T23" s="18"/>
      <c r="U23" s="19"/>
      <c r="V23" s="19"/>
      <c r="W23" s="19"/>
      <c r="X23" s="18"/>
      <c r="Y23" s="19"/>
      <c r="Z23" s="19"/>
      <c r="AA23" s="19"/>
      <c r="AB23" s="18"/>
      <c r="AC23" s="19"/>
      <c r="AD23" s="19"/>
      <c r="AE23" s="19"/>
      <c r="AF23" s="18"/>
      <c r="AG23" s="19"/>
      <c r="AH23" s="19"/>
      <c r="AI23" s="19"/>
      <c r="AJ23" s="18"/>
      <c r="AK23" s="19"/>
      <c r="AL23" s="19"/>
      <c r="AM23" s="19"/>
      <c r="AN23" s="9"/>
      <c r="AO23" s="19"/>
      <c r="AP23" s="19"/>
      <c r="AQ23" s="19"/>
      <c r="AR23" s="9"/>
      <c r="AS23" s="19"/>
      <c r="AT23" s="19"/>
      <c r="AU23" s="19"/>
      <c r="AV23" s="9"/>
      <c r="AW23" s="73"/>
      <c r="AX23" s="19"/>
      <c r="AY23" s="19"/>
      <c r="AZ23" s="9"/>
      <c r="BA23" s="20"/>
    </row>
    <row r="24" spans="1:53" ht="12.75">
      <c r="A24" s="1" t="s">
        <v>5</v>
      </c>
      <c r="B24" s="6" t="s">
        <v>16</v>
      </c>
      <c r="D24" s="80"/>
      <c r="E24" s="11">
        <v>0</v>
      </c>
      <c r="F24" s="11">
        <v>0</v>
      </c>
      <c r="G24" s="11">
        <f>E24-F24</f>
        <v>0</v>
      </c>
      <c r="H24" s="9"/>
      <c r="I24" s="11">
        <v>0</v>
      </c>
      <c r="J24" s="11">
        <v>0</v>
      </c>
      <c r="K24" s="11">
        <f>I24-J24</f>
        <v>0</v>
      </c>
      <c r="L24" s="9"/>
      <c r="M24" s="11">
        <v>0</v>
      </c>
      <c r="N24" s="11">
        <v>0</v>
      </c>
      <c r="O24" s="11">
        <f>M24-N24</f>
        <v>0</v>
      </c>
      <c r="P24" s="9"/>
      <c r="Q24" s="11">
        <v>0</v>
      </c>
      <c r="R24" s="11">
        <v>0</v>
      </c>
      <c r="S24" s="11">
        <f>Q24-R24</f>
        <v>0</v>
      </c>
      <c r="T24" s="9"/>
      <c r="U24" s="11">
        <v>0</v>
      </c>
      <c r="V24" s="11">
        <v>0</v>
      </c>
      <c r="W24" s="11">
        <f>U24-V24</f>
        <v>0</v>
      </c>
      <c r="X24" s="9"/>
      <c r="Y24" s="11">
        <v>0</v>
      </c>
      <c r="Z24" s="11">
        <v>0</v>
      </c>
      <c r="AA24" s="11">
        <f>Y24-Z24</f>
        <v>0</v>
      </c>
      <c r="AB24" s="9"/>
      <c r="AC24" s="11">
        <v>0</v>
      </c>
      <c r="AD24" s="11">
        <v>0</v>
      </c>
      <c r="AE24" s="11">
        <f>AC24-AD24</f>
        <v>0</v>
      </c>
      <c r="AF24" s="9"/>
      <c r="AG24" s="11">
        <v>0</v>
      </c>
      <c r="AH24" s="11">
        <v>0</v>
      </c>
      <c r="AI24" s="11">
        <f>AG24-AH24</f>
        <v>0</v>
      </c>
      <c r="AJ24" s="9"/>
      <c r="AK24" s="11">
        <v>0</v>
      </c>
      <c r="AL24" s="11">
        <v>0</v>
      </c>
      <c r="AM24" s="11">
        <f>AK24-AL24</f>
        <v>0</v>
      </c>
      <c r="AN24" s="9"/>
      <c r="AO24" s="11">
        <v>0</v>
      </c>
      <c r="AP24" s="11">
        <v>0</v>
      </c>
      <c r="AQ24" s="11">
        <f>AO24-AP24</f>
        <v>0</v>
      </c>
      <c r="AR24" s="9"/>
      <c r="AS24" s="11">
        <v>0</v>
      </c>
      <c r="AT24" s="11">
        <v>0</v>
      </c>
      <c r="AU24" s="11">
        <f>AS24-AT24</f>
        <v>0</v>
      </c>
      <c r="AV24" s="9"/>
      <c r="AW24" s="70">
        <f>SUM(E24+I24+M24+Q24+U24+AC24+AG24+Y24+AK24+AO24+AS24)</f>
        <v>0</v>
      </c>
      <c r="AX24" s="30">
        <f aca="true" t="shared" si="1" ref="AX24:AX34">SUM(F24+J24+N24+R24+V24+AD24+AH24+Z24+AL24+AP24+AT24)</f>
        <v>0</v>
      </c>
      <c r="AY24" s="30">
        <f>AW24-AX24</f>
        <v>0</v>
      </c>
      <c r="AZ24" s="9"/>
      <c r="BA24" s="2"/>
    </row>
    <row r="25" spans="1:53" ht="25.5">
      <c r="A25" s="1" t="s">
        <v>1</v>
      </c>
      <c r="B25" s="6" t="s">
        <v>72</v>
      </c>
      <c r="D25" s="80"/>
      <c r="E25" s="11">
        <v>0</v>
      </c>
      <c r="F25" s="11">
        <v>0</v>
      </c>
      <c r="G25" s="11">
        <f>E25-F25</f>
        <v>0</v>
      </c>
      <c r="H25" s="9"/>
      <c r="I25" s="11">
        <v>0</v>
      </c>
      <c r="J25" s="11">
        <v>0</v>
      </c>
      <c r="K25" s="11">
        <f>I25-J25</f>
        <v>0</v>
      </c>
      <c r="L25" s="9"/>
      <c r="M25" s="11">
        <v>0</v>
      </c>
      <c r="N25" s="11">
        <v>0</v>
      </c>
      <c r="O25" s="11">
        <f>M25-N25</f>
        <v>0</v>
      </c>
      <c r="P25" s="9"/>
      <c r="Q25" s="11">
        <v>0</v>
      </c>
      <c r="R25" s="11">
        <v>0</v>
      </c>
      <c r="S25" s="11">
        <f>Q25-R25</f>
        <v>0</v>
      </c>
      <c r="T25" s="9"/>
      <c r="U25" s="11">
        <v>0</v>
      </c>
      <c r="V25" s="11">
        <v>0</v>
      </c>
      <c r="W25" s="11">
        <f>U25-V25</f>
        <v>0</v>
      </c>
      <c r="X25" s="9"/>
      <c r="Y25" s="11">
        <v>0</v>
      </c>
      <c r="Z25" s="11">
        <v>0</v>
      </c>
      <c r="AA25" s="11">
        <f>Y25-Z25</f>
        <v>0</v>
      </c>
      <c r="AB25" s="9"/>
      <c r="AC25" s="11">
        <v>0</v>
      </c>
      <c r="AD25" s="11">
        <v>0</v>
      </c>
      <c r="AE25" s="11">
        <f>AC25-AD25</f>
        <v>0</v>
      </c>
      <c r="AF25" s="9"/>
      <c r="AG25" s="11">
        <v>0</v>
      </c>
      <c r="AH25" s="11">
        <v>0</v>
      </c>
      <c r="AI25" s="11">
        <f>AG25-AH25</f>
        <v>0</v>
      </c>
      <c r="AJ25" s="9"/>
      <c r="AK25" s="11">
        <v>0</v>
      </c>
      <c r="AL25" s="11">
        <v>0</v>
      </c>
      <c r="AM25" s="11">
        <f>AK25-AL25</f>
        <v>0</v>
      </c>
      <c r="AN25" s="9"/>
      <c r="AO25" s="11">
        <v>0</v>
      </c>
      <c r="AP25" s="11">
        <v>0</v>
      </c>
      <c r="AQ25" s="11">
        <f>AO25-AP25</f>
        <v>0</v>
      </c>
      <c r="AR25" s="9"/>
      <c r="AS25" s="11">
        <v>0</v>
      </c>
      <c r="AT25" s="11">
        <v>0</v>
      </c>
      <c r="AU25" s="11">
        <f>AS25-AT25</f>
        <v>0</v>
      </c>
      <c r="AV25" s="9"/>
      <c r="AW25" s="70">
        <f aca="true" t="shared" si="2" ref="AW25:AW34">SUM(E25+I25+M25+Q25+U25+AC25+AG25+Y25+AK25+AO25+AS25)</f>
        <v>0</v>
      </c>
      <c r="AX25" s="30">
        <f t="shared" si="1"/>
        <v>0</v>
      </c>
      <c r="AY25" s="30">
        <f>AW25-AX25</f>
        <v>0</v>
      </c>
      <c r="AZ25" s="9"/>
      <c r="BA25" s="2"/>
    </row>
    <row r="26" spans="1:53" ht="12.75">
      <c r="A26" s="1" t="s">
        <v>2</v>
      </c>
      <c r="B26" s="6" t="s">
        <v>63</v>
      </c>
      <c r="D26" s="80"/>
      <c r="E26" s="11">
        <v>0</v>
      </c>
      <c r="F26" s="11">
        <v>0</v>
      </c>
      <c r="G26" s="11">
        <f>E26-F26</f>
        <v>0</v>
      </c>
      <c r="H26" s="9"/>
      <c r="I26" s="11">
        <v>0</v>
      </c>
      <c r="J26" s="11">
        <v>0</v>
      </c>
      <c r="K26" s="11">
        <f>I26-J26</f>
        <v>0</v>
      </c>
      <c r="L26" s="9"/>
      <c r="M26" s="11">
        <v>0</v>
      </c>
      <c r="N26" s="11">
        <v>0</v>
      </c>
      <c r="O26" s="11">
        <f>M26-N26</f>
        <v>0</v>
      </c>
      <c r="P26" s="9"/>
      <c r="Q26" s="11">
        <v>0</v>
      </c>
      <c r="R26" s="11">
        <v>0</v>
      </c>
      <c r="S26" s="11">
        <f>Q26-R26</f>
        <v>0</v>
      </c>
      <c r="T26" s="9"/>
      <c r="U26" s="11">
        <v>0</v>
      </c>
      <c r="V26" s="11">
        <v>0</v>
      </c>
      <c r="W26" s="11">
        <f>U26-V26</f>
        <v>0</v>
      </c>
      <c r="X26" s="9"/>
      <c r="Y26" s="11">
        <v>0</v>
      </c>
      <c r="Z26" s="11">
        <v>0</v>
      </c>
      <c r="AA26" s="11">
        <f>Y26-Z26</f>
        <v>0</v>
      </c>
      <c r="AB26" s="9"/>
      <c r="AC26" s="11">
        <v>0</v>
      </c>
      <c r="AD26" s="11">
        <v>0</v>
      </c>
      <c r="AE26" s="11">
        <f>AC26-AD26</f>
        <v>0</v>
      </c>
      <c r="AF26" s="9"/>
      <c r="AG26" s="11">
        <v>0</v>
      </c>
      <c r="AH26" s="11">
        <v>0</v>
      </c>
      <c r="AI26" s="11">
        <f>AG26-AH26</f>
        <v>0</v>
      </c>
      <c r="AJ26" s="9"/>
      <c r="AK26" s="11">
        <v>0</v>
      </c>
      <c r="AL26" s="11">
        <v>0</v>
      </c>
      <c r="AM26" s="11">
        <f>AK26-AL26</f>
        <v>0</v>
      </c>
      <c r="AN26" s="9"/>
      <c r="AO26" s="11">
        <v>0</v>
      </c>
      <c r="AP26" s="11">
        <v>0</v>
      </c>
      <c r="AQ26" s="11">
        <f>AO26-AP26</f>
        <v>0</v>
      </c>
      <c r="AR26" s="9"/>
      <c r="AS26" s="11">
        <v>0</v>
      </c>
      <c r="AT26" s="11">
        <v>0</v>
      </c>
      <c r="AU26" s="11">
        <f>AS26-AT26</f>
        <v>0</v>
      </c>
      <c r="AV26" s="9"/>
      <c r="AW26" s="70">
        <f t="shared" si="2"/>
        <v>0</v>
      </c>
      <c r="AX26" s="30">
        <f t="shared" si="1"/>
        <v>0</v>
      </c>
      <c r="AY26" s="30">
        <f>AW26-AX26</f>
        <v>0</v>
      </c>
      <c r="AZ26" s="9"/>
      <c r="BA26" s="2"/>
    </row>
    <row r="27" spans="1:53" ht="25.5">
      <c r="A27" s="1" t="s">
        <v>47</v>
      </c>
      <c r="B27" s="6" t="s">
        <v>32</v>
      </c>
      <c r="D27" s="80"/>
      <c r="E27" s="11">
        <v>0</v>
      </c>
      <c r="F27" s="11">
        <v>0</v>
      </c>
      <c r="G27" s="11">
        <f>E27-F27</f>
        <v>0</v>
      </c>
      <c r="H27" s="9"/>
      <c r="I27" s="11">
        <v>0</v>
      </c>
      <c r="J27" s="11">
        <v>0</v>
      </c>
      <c r="K27" s="11">
        <f>I27-J27</f>
        <v>0</v>
      </c>
      <c r="L27" s="9"/>
      <c r="M27" s="11">
        <v>0</v>
      </c>
      <c r="N27" s="11">
        <v>0</v>
      </c>
      <c r="O27" s="11">
        <f>M27-N27</f>
        <v>0</v>
      </c>
      <c r="P27" s="9"/>
      <c r="Q27" s="11">
        <v>0</v>
      </c>
      <c r="R27" s="11">
        <v>0</v>
      </c>
      <c r="S27" s="11">
        <f>Q27-R27</f>
        <v>0</v>
      </c>
      <c r="T27" s="9"/>
      <c r="U27" s="11">
        <v>0</v>
      </c>
      <c r="V27" s="11">
        <v>0</v>
      </c>
      <c r="W27" s="11">
        <f>U27-V27</f>
        <v>0</v>
      </c>
      <c r="X27" s="9"/>
      <c r="Y27" s="11">
        <v>0</v>
      </c>
      <c r="Z27" s="11">
        <v>0</v>
      </c>
      <c r="AA27" s="11">
        <f>Y27-Z27</f>
        <v>0</v>
      </c>
      <c r="AB27" s="9"/>
      <c r="AC27" s="11">
        <v>0</v>
      </c>
      <c r="AD27" s="11">
        <v>0</v>
      </c>
      <c r="AE27" s="11">
        <f>AC27-AD27</f>
        <v>0</v>
      </c>
      <c r="AF27" s="9"/>
      <c r="AG27" s="11">
        <v>0</v>
      </c>
      <c r="AH27" s="11">
        <v>0</v>
      </c>
      <c r="AI27" s="11">
        <f>AG27-AH27</f>
        <v>0</v>
      </c>
      <c r="AJ27" s="9"/>
      <c r="AK27" s="11">
        <v>0</v>
      </c>
      <c r="AL27" s="11">
        <v>0</v>
      </c>
      <c r="AM27" s="11">
        <f>AK27-AL27</f>
        <v>0</v>
      </c>
      <c r="AN27" s="9"/>
      <c r="AO27" s="11">
        <v>0</v>
      </c>
      <c r="AP27" s="11">
        <v>0</v>
      </c>
      <c r="AQ27" s="11">
        <f>AO27-AP27</f>
        <v>0</v>
      </c>
      <c r="AR27" s="9"/>
      <c r="AS27" s="11">
        <v>0</v>
      </c>
      <c r="AT27" s="11">
        <v>0</v>
      </c>
      <c r="AU27" s="11">
        <f>AS27-AT27</f>
        <v>0</v>
      </c>
      <c r="AV27" s="9"/>
      <c r="AW27" s="70">
        <f t="shared" si="2"/>
        <v>0</v>
      </c>
      <c r="AX27" s="30">
        <f t="shared" si="1"/>
        <v>0</v>
      </c>
      <c r="AY27" s="30">
        <f>AW27-AX27</f>
        <v>0</v>
      </c>
      <c r="AZ27" s="9"/>
      <c r="BA27" s="2"/>
    </row>
    <row r="28" spans="1:53" ht="12.75">
      <c r="A28" s="1" t="s">
        <v>3</v>
      </c>
      <c r="B28" s="6" t="s">
        <v>36</v>
      </c>
      <c r="D28" s="80"/>
      <c r="E28" s="11">
        <v>0</v>
      </c>
      <c r="F28" s="11">
        <v>0</v>
      </c>
      <c r="G28" s="11">
        <f aca="true" t="shared" si="3" ref="G28:G35">E28-F28</f>
        <v>0</v>
      </c>
      <c r="H28" s="9"/>
      <c r="I28" s="11">
        <v>0</v>
      </c>
      <c r="J28" s="11">
        <v>0</v>
      </c>
      <c r="K28" s="11">
        <f aca="true" t="shared" si="4" ref="K28:K35">I28-J28</f>
        <v>0</v>
      </c>
      <c r="L28" s="9"/>
      <c r="M28" s="11">
        <v>0</v>
      </c>
      <c r="N28" s="11">
        <v>0</v>
      </c>
      <c r="O28" s="11">
        <f aca="true" t="shared" si="5" ref="O28:O35">M28-N28</f>
        <v>0</v>
      </c>
      <c r="P28" s="9"/>
      <c r="Q28" s="11">
        <v>0</v>
      </c>
      <c r="R28" s="11">
        <v>0</v>
      </c>
      <c r="S28" s="11">
        <f aca="true" t="shared" si="6" ref="S28:S35">Q28-R28</f>
        <v>0</v>
      </c>
      <c r="T28" s="9"/>
      <c r="U28" s="11">
        <v>0</v>
      </c>
      <c r="V28" s="11">
        <v>0</v>
      </c>
      <c r="W28" s="11">
        <f aca="true" t="shared" si="7" ref="W28:W35">U28-V28</f>
        <v>0</v>
      </c>
      <c r="X28" s="9"/>
      <c r="Y28" s="11">
        <v>0</v>
      </c>
      <c r="Z28" s="11">
        <v>0</v>
      </c>
      <c r="AA28" s="11">
        <f aca="true" t="shared" si="8" ref="AA28:AA35">Y28-Z28</f>
        <v>0</v>
      </c>
      <c r="AB28" s="9"/>
      <c r="AC28" s="11">
        <v>0</v>
      </c>
      <c r="AD28" s="11">
        <v>0</v>
      </c>
      <c r="AE28" s="11">
        <f aca="true" t="shared" si="9" ref="AE28:AE35">AC28-AD28</f>
        <v>0</v>
      </c>
      <c r="AF28" s="9"/>
      <c r="AG28" s="11">
        <v>0</v>
      </c>
      <c r="AH28" s="11">
        <v>0</v>
      </c>
      <c r="AI28" s="11">
        <f aca="true" t="shared" si="10" ref="AI28:AI35">AG28-AH28</f>
        <v>0</v>
      </c>
      <c r="AJ28" s="9"/>
      <c r="AK28" s="11">
        <v>0</v>
      </c>
      <c r="AL28" s="11">
        <v>0</v>
      </c>
      <c r="AM28" s="11">
        <f aca="true" t="shared" si="11" ref="AM28:AM35">AK28-AL28</f>
        <v>0</v>
      </c>
      <c r="AN28" s="9"/>
      <c r="AO28" s="11">
        <v>0</v>
      </c>
      <c r="AP28" s="11">
        <v>0</v>
      </c>
      <c r="AQ28" s="11">
        <f aca="true" t="shared" si="12" ref="AQ28:AQ35">AO28-AP28</f>
        <v>0</v>
      </c>
      <c r="AR28" s="9"/>
      <c r="AS28" s="11">
        <v>0</v>
      </c>
      <c r="AT28" s="11">
        <v>0</v>
      </c>
      <c r="AU28" s="11">
        <f aca="true" t="shared" si="13" ref="AU28:AU35">AS28-AT28</f>
        <v>0</v>
      </c>
      <c r="AV28" s="9"/>
      <c r="AW28" s="70">
        <f t="shared" si="2"/>
        <v>0</v>
      </c>
      <c r="AX28" s="30">
        <f t="shared" si="1"/>
        <v>0</v>
      </c>
      <c r="AY28" s="30">
        <f aca="true" t="shared" si="14" ref="AY28:AY35">AW28-AX28</f>
        <v>0</v>
      </c>
      <c r="AZ28" s="9"/>
      <c r="BA28" s="2"/>
    </row>
    <row r="29" spans="1:53" ht="12.75">
      <c r="A29" s="75" t="s">
        <v>40</v>
      </c>
      <c r="B29" s="6" t="s">
        <v>41</v>
      </c>
      <c r="D29" s="80"/>
      <c r="E29" s="11">
        <v>0</v>
      </c>
      <c r="F29" s="11">
        <v>0</v>
      </c>
      <c r="G29" s="11">
        <f t="shared" si="3"/>
        <v>0</v>
      </c>
      <c r="H29" s="9"/>
      <c r="I29" s="11">
        <v>0</v>
      </c>
      <c r="J29" s="11">
        <v>0</v>
      </c>
      <c r="K29" s="11">
        <f t="shared" si="4"/>
        <v>0</v>
      </c>
      <c r="L29" s="9"/>
      <c r="M29" s="11">
        <v>0</v>
      </c>
      <c r="N29" s="11">
        <v>0</v>
      </c>
      <c r="O29" s="11">
        <f t="shared" si="5"/>
        <v>0</v>
      </c>
      <c r="P29" s="9"/>
      <c r="Q29" s="11">
        <v>0</v>
      </c>
      <c r="R29" s="11">
        <v>0</v>
      </c>
      <c r="S29" s="11">
        <f t="shared" si="6"/>
        <v>0</v>
      </c>
      <c r="T29" s="9"/>
      <c r="U29" s="11">
        <v>0</v>
      </c>
      <c r="V29" s="11">
        <v>0</v>
      </c>
      <c r="W29" s="11">
        <f t="shared" si="7"/>
        <v>0</v>
      </c>
      <c r="X29" s="9"/>
      <c r="Y29" s="11">
        <v>0</v>
      </c>
      <c r="Z29" s="11">
        <v>0</v>
      </c>
      <c r="AA29" s="11">
        <f t="shared" si="8"/>
        <v>0</v>
      </c>
      <c r="AB29" s="9"/>
      <c r="AC29" s="11">
        <v>0</v>
      </c>
      <c r="AD29" s="11">
        <v>0</v>
      </c>
      <c r="AE29" s="11">
        <f t="shared" si="9"/>
        <v>0</v>
      </c>
      <c r="AF29" s="9"/>
      <c r="AG29" s="11">
        <v>0</v>
      </c>
      <c r="AH29" s="11">
        <v>0</v>
      </c>
      <c r="AI29" s="11">
        <f t="shared" si="10"/>
        <v>0</v>
      </c>
      <c r="AJ29" s="9"/>
      <c r="AK29" s="11">
        <v>0</v>
      </c>
      <c r="AL29" s="11">
        <v>0</v>
      </c>
      <c r="AM29" s="11">
        <f t="shared" si="11"/>
        <v>0</v>
      </c>
      <c r="AN29" s="9"/>
      <c r="AO29" s="11">
        <v>0</v>
      </c>
      <c r="AP29" s="11">
        <v>0</v>
      </c>
      <c r="AQ29" s="11">
        <f t="shared" si="12"/>
        <v>0</v>
      </c>
      <c r="AR29" s="9"/>
      <c r="AS29" s="11">
        <v>0</v>
      </c>
      <c r="AT29" s="11">
        <v>0</v>
      </c>
      <c r="AU29" s="11">
        <f t="shared" si="13"/>
        <v>0</v>
      </c>
      <c r="AV29" s="9"/>
      <c r="AW29" s="70">
        <f t="shared" si="2"/>
        <v>0</v>
      </c>
      <c r="AX29" s="30">
        <f t="shared" si="1"/>
        <v>0</v>
      </c>
      <c r="AY29" s="30">
        <f t="shared" si="14"/>
        <v>0</v>
      </c>
      <c r="AZ29" s="9"/>
      <c r="BA29" s="2"/>
    </row>
    <row r="30" spans="1:53" ht="12.75">
      <c r="A30" s="1" t="s">
        <v>17</v>
      </c>
      <c r="B30" s="6" t="s">
        <v>62</v>
      </c>
      <c r="D30" s="80"/>
      <c r="E30" s="11">
        <v>0</v>
      </c>
      <c r="F30" s="11">
        <v>0</v>
      </c>
      <c r="G30" s="11">
        <f t="shared" si="3"/>
        <v>0</v>
      </c>
      <c r="H30" s="9"/>
      <c r="I30" s="11">
        <v>0</v>
      </c>
      <c r="J30" s="11">
        <v>0</v>
      </c>
      <c r="K30" s="11">
        <f t="shared" si="4"/>
        <v>0</v>
      </c>
      <c r="L30" s="9"/>
      <c r="M30" s="11">
        <v>0</v>
      </c>
      <c r="N30" s="11">
        <v>0</v>
      </c>
      <c r="O30" s="11">
        <f t="shared" si="5"/>
        <v>0</v>
      </c>
      <c r="P30" s="9"/>
      <c r="Q30" s="11">
        <v>0</v>
      </c>
      <c r="R30" s="11">
        <v>0</v>
      </c>
      <c r="S30" s="11">
        <f t="shared" si="6"/>
        <v>0</v>
      </c>
      <c r="T30" s="9"/>
      <c r="U30" s="11">
        <v>0</v>
      </c>
      <c r="V30" s="11">
        <v>0</v>
      </c>
      <c r="W30" s="11">
        <f t="shared" si="7"/>
        <v>0</v>
      </c>
      <c r="X30" s="9"/>
      <c r="Y30" s="11">
        <v>0</v>
      </c>
      <c r="Z30" s="11">
        <v>0</v>
      </c>
      <c r="AA30" s="11">
        <f t="shared" si="8"/>
        <v>0</v>
      </c>
      <c r="AB30" s="9"/>
      <c r="AC30" s="11">
        <v>0</v>
      </c>
      <c r="AD30" s="11">
        <v>0</v>
      </c>
      <c r="AE30" s="11">
        <f t="shared" si="9"/>
        <v>0</v>
      </c>
      <c r="AF30" s="9"/>
      <c r="AG30" s="11">
        <v>0</v>
      </c>
      <c r="AH30" s="11">
        <v>0</v>
      </c>
      <c r="AI30" s="11">
        <f t="shared" si="10"/>
        <v>0</v>
      </c>
      <c r="AJ30" s="9"/>
      <c r="AK30" s="11">
        <v>0</v>
      </c>
      <c r="AL30" s="11">
        <v>0</v>
      </c>
      <c r="AM30" s="11">
        <f t="shared" si="11"/>
        <v>0</v>
      </c>
      <c r="AN30" s="9"/>
      <c r="AO30" s="11">
        <v>0</v>
      </c>
      <c r="AP30" s="11">
        <v>0</v>
      </c>
      <c r="AQ30" s="11">
        <f t="shared" si="12"/>
        <v>0</v>
      </c>
      <c r="AR30" s="9"/>
      <c r="AS30" s="11">
        <v>0</v>
      </c>
      <c r="AT30" s="11">
        <v>0</v>
      </c>
      <c r="AU30" s="11">
        <f t="shared" si="13"/>
        <v>0</v>
      </c>
      <c r="AV30" s="9"/>
      <c r="AW30" s="70">
        <f t="shared" si="2"/>
        <v>0</v>
      </c>
      <c r="AX30" s="30">
        <f t="shared" si="1"/>
        <v>0</v>
      </c>
      <c r="AY30" s="30">
        <f t="shared" si="14"/>
        <v>0</v>
      </c>
      <c r="AZ30" s="9"/>
      <c r="BA30" s="2"/>
    </row>
    <row r="31" spans="1:53" ht="12.75">
      <c r="A31" s="1" t="s">
        <v>34</v>
      </c>
      <c r="B31" s="6" t="s">
        <v>35</v>
      </c>
      <c r="D31" s="80"/>
      <c r="E31" s="11">
        <v>0</v>
      </c>
      <c r="F31" s="11">
        <v>0</v>
      </c>
      <c r="G31" s="11">
        <f t="shared" si="3"/>
        <v>0</v>
      </c>
      <c r="H31" s="9"/>
      <c r="I31" s="11">
        <v>0</v>
      </c>
      <c r="J31" s="11">
        <v>0</v>
      </c>
      <c r="K31" s="11">
        <f t="shared" si="4"/>
        <v>0</v>
      </c>
      <c r="L31" s="9"/>
      <c r="M31" s="11">
        <v>0</v>
      </c>
      <c r="N31" s="11">
        <v>0</v>
      </c>
      <c r="O31" s="11">
        <f t="shared" si="5"/>
        <v>0</v>
      </c>
      <c r="P31" s="9"/>
      <c r="Q31" s="11">
        <v>0</v>
      </c>
      <c r="R31" s="11">
        <v>0</v>
      </c>
      <c r="S31" s="11">
        <f t="shared" si="6"/>
        <v>0</v>
      </c>
      <c r="T31" s="9"/>
      <c r="U31" s="11">
        <v>0</v>
      </c>
      <c r="V31" s="11">
        <v>0</v>
      </c>
      <c r="W31" s="11">
        <f t="shared" si="7"/>
        <v>0</v>
      </c>
      <c r="X31" s="9"/>
      <c r="Y31" s="11">
        <v>0</v>
      </c>
      <c r="Z31" s="11">
        <v>0</v>
      </c>
      <c r="AA31" s="11">
        <f t="shared" si="8"/>
        <v>0</v>
      </c>
      <c r="AB31" s="9"/>
      <c r="AC31" s="11">
        <v>0</v>
      </c>
      <c r="AD31" s="11">
        <v>0</v>
      </c>
      <c r="AE31" s="11">
        <f t="shared" si="9"/>
        <v>0</v>
      </c>
      <c r="AF31" s="9"/>
      <c r="AG31" s="11">
        <v>0</v>
      </c>
      <c r="AH31" s="11">
        <v>0</v>
      </c>
      <c r="AI31" s="11">
        <f t="shared" si="10"/>
        <v>0</v>
      </c>
      <c r="AJ31" s="9"/>
      <c r="AK31" s="11">
        <v>0</v>
      </c>
      <c r="AL31" s="11">
        <v>0</v>
      </c>
      <c r="AM31" s="11">
        <f t="shared" si="11"/>
        <v>0</v>
      </c>
      <c r="AN31" s="9"/>
      <c r="AO31" s="11">
        <v>0</v>
      </c>
      <c r="AP31" s="11">
        <v>0</v>
      </c>
      <c r="AQ31" s="11">
        <f t="shared" si="12"/>
        <v>0</v>
      </c>
      <c r="AR31" s="9"/>
      <c r="AS31" s="11">
        <v>0</v>
      </c>
      <c r="AT31" s="11">
        <v>0</v>
      </c>
      <c r="AU31" s="11">
        <f t="shared" si="13"/>
        <v>0</v>
      </c>
      <c r="AV31" s="9"/>
      <c r="AW31" s="70">
        <f t="shared" si="2"/>
        <v>0</v>
      </c>
      <c r="AX31" s="30">
        <f t="shared" si="1"/>
        <v>0</v>
      </c>
      <c r="AY31" s="30">
        <f t="shared" si="14"/>
        <v>0</v>
      </c>
      <c r="AZ31" s="9"/>
      <c r="BA31" s="2"/>
    </row>
    <row r="32" spans="1:53" ht="12.75">
      <c r="A32" s="1" t="s">
        <v>18</v>
      </c>
      <c r="B32" s="6" t="s">
        <v>71</v>
      </c>
      <c r="D32" s="80"/>
      <c r="E32" s="11">
        <v>0</v>
      </c>
      <c r="F32" s="11">
        <v>0</v>
      </c>
      <c r="G32" s="11">
        <f t="shared" si="3"/>
        <v>0</v>
      </c>
      <c r="H32" s="9"/>
      <c r="I32" s="11">
        <v>0</v>
      </c>
      <c r="J32" s="11">
        <v>0</v>
      </c>
      <c r="K32" s="11">
        <f t="shared" si="4"/>
        <v>0</v>
      </c>
      <c r="L32" s="9"/>
      <c r="M32" s="11">
        <v>0</v>
      </c>
      <c r="N32" s="11">
        <v>0</v>
      </c>
      <c r="O32" s="11">
        <f t="shared" si="5"/>
        <v>0</v>
      </c>
      <c r="P32" s="9"/>
      <c r="Q32" s="11">
        <v>0</v>
      </c>
      <c r="R32" s="11">
        <v>0</v>
      </c>
      <c r="S32" s="11">
        <f t="shared" si="6"/>
        <v>0</v>
      </c>
      <c r="T32" s="9"/>
      <c r="U32" s="11">
        <v>0</v>
      </c>
      <c r="V32" s="11">
        <v>0</v>
      </c>
      <c r="W32" s="11">
        <f t="shared" si="7"/>
        <v>0</v>
      </c>
      <c r="X32" s="9"/>
      <c r="Y32" s="11">
        <v>0</v>
      </c>
      <c r="Z32" s="11">
        <v>0</v>
      </c>
      <c r="AA32" s="11">
        <f t="shared" si="8"/>
        <v>0</v>
      </c>
      <c r="AB32" s="9"/>
      <c r="AC32" s="11">
        <v>0</v>
      </c>
      <c r="AD32" s="11">
        <v>0</v>
      </c>
      <c r="AE32" s="11">
        <f t="shared" si="9"/>
        <v>0</v>
      </c>
      <c r="AF32" s="9"/>
      <c r="AG32" s="11">
        <v>0</v>
      </c>
      <c r="AH32" s="11">
        <v>0</v>
      </c>
      <c r="AI32" s="11">
        <f t="shared" si="10"/>
        <v>0</v>
      </c>
      <c r="AJ32" s="9"/>
      <c r="AK32" s="11">
        <v>0</v>
      </c>
      <c r="AL32" s="11">
        <v>0</v>
      </c>
      <c r="AM32" s="11">
        <f t="shared" si="11"/>
        <v>0</v>
      </c>
      <c r="AN32" s="9"/>
      <c r="AO32" s="11">
        <v>0</v>
      </c>
      <c r="AP32" s="11">
        <v>0</v>
      </c>
      <c r="AQ32" s="11">
        <f t="shared" si="12"/>
        <v>0</v>
      </c>
      <c r="AR32" s="9"/>
      <c r="AS32" s="11">
        <v>0</v>
      </c>
      <c r="AT32" s="11">
        <v>0</v>
      </c>
      <c r="AU32" s="11">
        <f t="shared" si="13"/>
        <v>0</v>
      </c>
      <c r="AV32" s="9"/>
      <c r="AW32" s="70">
        <f t="shared" si="2"/>
        <v>0</v>
      </c>
      <c r="AX32" s="30">
        <f t="shared" si="1"/>
        <v>0</v>
      </c>
      <c r="AY32" s="30">
        <f t="shared" si="14"/>
        <v>0</v>
      </c>
      <c r="AZ32" s="9"/>
      <c r="BA32" s="2"/>
    </row>
    <row r="33" spans="1:53" ht="12.75">
      <c r="A33" s="1" t="s">
        <v>37</v>
      </c>
      <c r="B33" s="6"/>
      <c r="D33" s="80"/>
      <c r="E33" s="11">
        <v>0</v>
      </c>
      <c r="F33" s="11">
        <v>0</v>
      </c>
      <c r="G33" s="11">
        <f t="shared" si="3"/>
        <v>0</v>
      </c>
      <c r="H33" s="9"/>
      <c r="I33" s="11">
        <v>0</v>
      </c>
      <c r="J33" s="11">
        <v>0</v>
      </c>
      <c r="K33" s="11">
        <f t="shared" si="4"/>
        <v>0</v>
      </c>
      <c r="L33" s="9"/>
      <c r="M33" s="11">
        <v>0</v>
      </c>
      <c r="N33" s="11">
        <v>0</v>
      </c>
      <c r="O33" s="11">
        <f t="shared" si="5"/>
        <v>0</v>
      </c>
      <c r="P33" s="9"/>
      <c r="Q33" s="11">
        <v>0</v>
      </c>
      <c r="R33" s="11">
        <v>0</v>
      </c>
      <c r="S33" s="11">
        <f t="shared" si="6"/>
        <v>0</v>
      </c>
      <c r="T33" s="9"/>
      <c r="U33" s="11">
        <v>0</v>
      </c>
      <c r="V33" s="11">
        <v>0</v>
      </c>
      <c r="W33" s="11">
        <f t="shared" si="7"/>
        <v>0</v>
      </c>
      <c r="X33" s="9"/>
      <c r="Y33" s="11">
        <v>0</v>
      </c>
      <c r="Z33" s="11">
        <v>0</v>
      </c>
      <c r="AA33" s="11">
        <f t="shared" si="8"/>
        <v>0</v>
      </c>
      <c r="AB33" s="9"/>
      <c r="AC33" s="11">
        <v>0</v>
      </c>
      <c r="AD33" s="11">
        <v>0</v>
      </c>
      <c r="AE33" s="11">
        <f t="shared" si="9"/>
        <v>0</v>
      </c>
      <c r="AF33" s="9"/>
      <c r="AG33" s="11">
        <v>0</v>
      </c>
      <c r="AH33" s="11">
        <v>0</v>
      </c>
      <c r="AI33" s="11">
        <f t="shared" si="10"/>
        <v>0</v>
      </c>
      <c r="AJ33" s="9"/>
      <c r="AK33" s="11">
        <v>0</v>
      </c>
      <c r="AL33" s="11">
        <v>0</v>
      </c>
      <c r="AM33" s="11">
        <f t="shared" si="11"/>
        <v>0</v>
      </c>
      <c r="AN33" s="9"/>
      <c r="AO33" s="11">
        <v>0</v>
      </c>
      <c r="AP33" s="11">
        <v>0</v>
      </c>
      <c r="AQ33" s="11">
        <f t="shared" si="12"/>
        <v>0</v>
      </c>
      <c r="AR33" s="9"/>
      <c r="AS33" s="11">
        <v>0</v>
      </c>
      <c r="AT33" s="11">
        <v>0</v>
      </c>
      <c r="AU33" s="11">
        <f t="shared" si="13"/>
        <v>0</v>
      </c>
      <c r="AV33" s="9"/>
      <c r="AW33" s="70">
        <f t="shared" si="2"/>
        <v>0</v>
      </c>
      <c r="AX33" s="30">
        <f t="shared" si="1"/>
        <v>0</v>
      </c>
      <c r="AY33" s="30">
        <f t="shared" si="14"/>
        <v>0</v>
      </c>
      <c r="AZ33" s="9"/>
      <c r="BA33" s="2"/>
    </row>
    <row r="34" spans="1:53" ht="12.75">
      <c r="A34" s="1" t="s">
        <v>38</v>
      </c>
      <c r="B34" s="6"/>
      <c r="D34" s="80"/>
      <c r="E34" s="11">
        <v>0</v>
      </c>
      <c r="F34" s="11">
        <v>0</v>
      </c>
      <c r="G34" s="11">
        <f t="shared" si="3"/>
        <v>0</v>
      </c>
      <c r="H34" s="9"/>
      <c r="I34" s="11">
        <v>0</v>
      </c>
      <c r="J34" s="11">
        <v>0</v>
      </c>
      <c r="K34" s="11">
        <f t="shared" si="4"/>
        <v>0</v>
      </c>
      <c r="L34" s="9"/>
      <c r="M34" s="11">
        <v>0</v>
      </c>
      <c r="N34" s="11">
        <v>0</v>
      </c>
      <c r="O34" s="11">
        <f t="shared" si="5"/>
        <v>0</v>
      </c>
      <c r="P34" s="9"/>
      <c r="Q34" s="11">
        <v>0</v>
      </c>
      <c r="R34" s="11">
        <v>0</v>
      </c>
      <c r="S34" s="11">
        <f t="shared" si="6"/>
        <v>0</v>
      </c>
      <c r="T34" s="9"/>
      <c r="U34" s="11">
        <v>0</v>
      </c>
      <c r="V34" s="11">
        <v>0</v>
      </c>
      <c r="W34" s="11">
        <f t="shared" si="7"/>
        <v>0</v>
      </c>
      <c r="X34" s="9"/>
      <c r="Y34" s="11">
        <v>0</v>
      </c>
      <c r="Z34" s="11">
        <v>0</v>
      </c>
      <c r="AA34" s="11">
        <f t="shared" si="8"/>
        <v>0</v>
      </c>
      <c r="AB34" s="9"/>
      <c r="AC34" s="11">
        <v>0</v>
      </c>
      <c r="AD34" s="11">
        <v>0</v>
      </c>
      <c r="AE34" s="11">
        <f t="shared" si="9"/>
        <v>0</v>
      </c>
      <c r="AF34" s="9"/>
      <c r="AG34" s="11">
        <v>0</v>
      </c>
      <c r="AH34" s="11">
        <v>0</v>
      </c>
      <c r="AI34" s="11">
        <f t="shared" si="10"/>
        <v>0</v>
      </c>
      <c r="AJ34" s="9"/>
      <c r="AK34" s="11">
        <v>0</v>
      </c>
      <c r="AL34" s="11">
        <v>0</v>
      </c>
      <c r="AM34" s="11">
        <f t="shared" si="11"/>
        <v>0</v>
      </c>
      <c r="AN34" s="9"/>
      <c r="AO34" s="11">
        <v>0</v>
      </c>
      <c r="AP34" s="11">
        <v>0</v>
      </c>
      <c r="AQ34" s="11">
        <f t="shared" si="12"/>
        <v>0</v>
      </c>
      <c r="AR34" s="9"/>
      <c r="AS34" s="11">
        <v>0</v>
      </c>
      <c r="AT34" s="11">
        <v>0</v>
      </c>
      <c r="AU34" s="11">
        <f t="shared" si="13"/>
        <v>0</v>
      </c>
      <c r="AV34" s="9"/>
      <c r="AW34" s="70">
        <f t="shared" si="2"/>
        <v>0</v>
      </c>
      <c r="AX34" s="30">
        <f t="shared" si="1"/>
        <v>0</v>
      </c>
      <c r="AY34" s="30">
        <f t="shared" si="14"/>
        <v>0</v>
      </c>
      <c r="AZ34" s="9"/>
      <c r="BA34" s="2"/>
    </row>
    <row r="35" spans="1:53" ht="13.5" customHeight="1">
      <c r="A35" s="1" t="s">
        <v>33</v>
      </c>
      <c r="B35" s="6"/>
      <c r="D35" s="80"/>
      <c r="E35" s="11">
        <f>SUM(E24:E34)</f>
        <v>0</v>
      </c>
      <c r="F35" s="11">
        <f>SUM(F24:F34)</f>
        <v>0</v>
      </c>
      <c r="G35" s="11">
        <f t="shared" si="3"/>
        <v>0</v>
      </c>
      <c r="H35" s="9"/>
      <c r="I35" s="11">
        <f>SUM(I24:I34)</f>
        <v>0</v>
      </c>
      <c r="J35" s="11">
        <f>SUM(J24:J34)</f>
        <v>0</v>
      </c>
      <c r="K35" s="11">
        <f t="shared" si="4"/>
        <v>0</v>
      </c>
      <c r="L35" s="9"/>
      <c r="M35" s="11">
        <f>SUM(M24:M34)</f>
        <v>0</v>
      </c>
      <c r="N35" s="11">
        <f>SUM(N24:N34)</f>
        <v>0</v>
      </c>
      <c r="O35" s="11">
        <f t="shared" si="5"/>
        <v>0</v>
      </c>
      <c r="P35" s="9"/>
      <c r="Q35" s="11">
        <f>SUM(Q24:Q34)</f>
        <v>0</v>
      </c>
      <c r="R35" s="11">
        <f>SUM(R24:R34)</f>
        <v>0</v>
      </c>
      <c r="S35" s="11">
        <f t="shared" si="6"/>
        <v>0</v>
      </c>
      <c r="T35" s="9"/>
      <c r="U35" s="11">
        <f>SUM(U24:U34)</f>
        <v>0</v>
      </c>
      <c r="V35" s="11">
        <f>SUM(V24:V34)</f>
        <v>0</v>
      </c>
      <c r="W35" s="11">
        <f t="shared" si="7"/>
        <v>0</v>
      </c>
      <c r="X35" s="9"/>
      <c r="Y35" s="11">
        <f>SUM(Y24:Y34)</f>
        <v>0</v>
      </c>
      <c r="Z35" s="11">
        <f>SUM(Z24:Z34)</f>
        <v>0</v>
      </c>
      <c r="AA35" s="11">
        <f t="shared" si="8"/>
        <v>0</v>
      </c>
      <c r="AB35" s="9"/>
      <c r="AC35" s="11">
        <f>SUM(AC24:AC34)</f>
        <v>0</v>
      </c>
      <c r="AD35" s="11">
        <f>SUM(AD24:AD34)</f>
        <v>0</v>
      </c>
      <c r="AE35" s="11">
        <f t="shared" si="9"/>
        <v>0</v>
      </c>
      <c r="AF35" s="9"/>
      <c r="AG35" s="11">
        <f>SUM(AG24:AG34)</f>
        <v>0</v>
      </c>
      <c r="AH35" s="11">
        <f>SUM(AH24:AH34)</f>
        <v>0</v>
      </c>
      <c r="AI35" s="11">
        <f t="shared" si="10"/>
        <v>0</v>
      </c>
      <c r="AJ35" s="9"/>
      <c r="AK35" s="11">
        <f>SUM(AK24:AK34)</f>
        <v>0</v>
      </c>
      <c r="AL35" s="11">
        <f>SUM(AL24:AL34)</f>
        <v>0</v>
      </c>
      <c r="AM35" s="11">
        <f t="shared" si="11"/>
        <v>0</v>
      </c>
      <c r="AN35" s="9"/>
      <c r="AO35" s="11">
        <f>SUM(AO24:AO34)</f>
        <v>0</v>
      </c>
      <c r="AP35" s="11">
        <f>SUM(AP24:AP34)</f>
        <v>0</v>
      </c>
      <c r="AQ35" s="11">
        <f t="shared" si="12"/>
        <v>0</v>
      </c>
      <c r="AR35" s="9"/>
      <c r="AS35" s="11">
        <f>SUM(AS24:AS34)</f>
        <v>0</v>
      </c>
      <c r="AT35" s="11">
        <f>SUM(AT24:AT34)</f>
        <v>0</v>
      </c>
      <c r="AU35" s="11">
        <f t="shared" si="13"/>
        <v>0</v>
      </c>
      <c r="AV35" s="9"/>
      <c r="AW35" s="70">
        <f>SUM(AW24:AW34)</f>
        <v>0</v>
      </c>
      <c r="AX35" s="30">
        <f>SUM(AX24:AX34)</f>
        <v>0</v>
      </c>
      <c r="AY35" s="30">
        <f t="shared" si="14"/>
        <v>0</v>
      </c>
      <c r="AZ35" s="9"/>
      <c r="BA35" s="6"/>
    </row>
    <row r="36" spans="1:53" ht="13.5" customHeight="1">
      <c r="A36" s="1"/>
      <c r="B36" s="6"/>
      <c r="D36" s="80"/>
      <c r="E36" s="11"/>
      <c r="F36" s="11"/>
      <c r="G36" s="11"/>
      <c r="H36" s="9"/>
      <c r="I36" s="11"/>
      <c r="J36" s="11"/>
      <c r="K36" s="11"/>
      <c r="L36" s="9"/>
      <c r="M36" s="11"/>
      <c r="N36" s="11"/>
      <c r="O36" s="11"/>
      <c r="P36" s="9"/>
      <c r="Q36" s="11"/>
      <c r="R36" s="11"/>
      <c r="S36" s="11"/>
      <c r="T36" s="9"/>
      <c r="U36" s="11"/>
      <c r="V36" s="11"/>
      <c r="W36" s="11"/>
      <c r="X36" s="9"/>
      <c r="Y36" s="11"/>
      <c r="Z36" s="11"/>
      <c r="AA36" s="11"/>
      <c r="AB36" s="9"/>
      <c r="AC36" s="11"/>
      <c r="AD36" s="11"/>
      <c r="AE36" s="11"/>
      <c r="AF36" s="9"/>
      <c r="AG36" s="11"/>
      <c r="AH36" s="11"/>
      <c r="AI36" s="11"/>
      <c r="AJ36" s="9"/>
      <c r="AK36" s="11"/>
      <c r="AL36" s="11"/>
      <c r="AM36" s="11"/>
      <c r="AN36" s="9"/>
      <c r="AO36" s="11"/>
      <c r="AP36" s="11"/>
      <c r="AQ36" s="11"/>
      <c r="AR36" s="9"/>
      <c r="AS36" s="11"/>
      <c r="AT36" s="11"/>
      <c r="AU36" s="11"/>
      <c r="AV36" s="9"/>
      <c r="AW36" s="72"/>
      <c r="AX36" s="30"/>
      <c r="AY36" s="30"/>
      <c r="AZ36" s="9"/>
      <c r="BA36" s="6"/>
    </row>
    <row r="37" spans="1:53" s="17" customFormat="1" ht="13.5" customHeight="1">
      <c r="A37" s="14" t="s">
        <v>28</v>
      </c>
      <c r="B37" s="20"/>
      <c r="D37" s="80"/>
      <c r="E37" s="19"/>
      <c r="F37" s="19"/>
      <c r="G37" s="19"/>
      <c r="H37" s="18"/>
      <c r="I37" s="19"/>
      <c r="J37" s="19"/>
      <c r="K37" s="19"/>
      <c r="L37" s="18"/>
      <c r="M37" s="19"/>
      <c r="N37" s="19"/>
      <c r="O37" s="19"/>
      <c r="P37" s="18"/>
      <c r="Q37" s="19"/>
      <c r="R37" s="19"/>
      <c r="S37" s="19"/>
      <c r="T37" s="18"/>
      <c r="U37" s="19"/>
      <c r="V37" s="19"/>
      <c r="W37" s="19"/>
      <c r="X37" s="18"/>
      <c r="Y37" s="19"/>
      <c r="Z37" s="19"/>
      <c r="AA37" s="19"/>
      <c r="AB37" s="18"/>
      <c r="AC37" s="19"/>
      <c r="AD37" s="19"/>
      <c r="AE37" s="19"/>
      <c r="AF37" s="18"/>
      <c r="AG37" s="19"/>
      <c r="AH37" s="19"/>
      <c r="AI37" s="19"/>
      <c r="AJ37" s="18"/>
      <c r="AK37" s="19"/>
      <c r="AL37" s="19"/>
      <c r="AM37" s="19"/>
      <c r="AN37" s="9"/>
      <c r="AO37" s="19"/>
      <c r="AP37" s="19"/>
      <c r="AQ37" s="19"/>
      <c r="AR37" s="9"/>
      <c r="AS37" s="19"/>
      <c r="AT37" s="19"/>
      <c r="AU37" s="19"/>
      <c r="AV37" s="9"/>
      <c r="AW37" s="73"/>
      <c r="AX37" s="19"/>
      <c r="AY37" s="19"/>
      <c r="AZ37" s="9"/>
      <c r="BA37" s="20"/>
    </row>
    <row r="38" spans="1:53" ht="12.75">
      <c r="A38" s="1" t="s">
        <v>29</v>
      </c>
      <c r="B38" s="6"/>
      <c r="D38" s="80"/>
      <c r="E38" s="11">
        <v>0</v>
      </c>
      <c r="F38" s="11">
        <v>0</v>
      </c>
      <c r="G38" s="11">
        <f aca="true" t="shared" si="15" ref="G38:G45">E38-F38</f>
        <v>0</v>
      </c>
      <c r="H38" s="9"/>
      <c r="I38" s="11">
        <v>0</v>
      </c>
      <c r="J38" s="11">
        <v>0</v>
      </c>
      <c r="K38" s="11">
        <f aca="true" t="shared" si="16" ref="K38:K45">I38-J38</f>
        <v>0</v>
      </c>
      <c r="L38" s="9"/>
      <c r="M38" s="11">
        <v>0</v>
      </c>
      <c r="N38" s="11">
        <v>0</v>
      </c>
      <c r="O38" s="11">
        <f aca="true" t="shared" si="17" ref="O38:O45">M38-N38</f>
        <v>0</v>
      </c>
      <c r="P38" s="9"/>
      <c r="Q38" s="11">
        <v>0</v>
      </c>
      <c r="R38" s="11">
        <v>0</v>
      </c>
      <c r="S38" s="11">
        <f aca="true" t="shared" si="18" ref="S38:S45">Q38-R38</f>
        <v>0</v>
      </c>
      <c r="T38" s="9"/>
      <c r="U38" s="11">
        <v>0</v>
      </c>
      <c r="V38" s="11">
        <v>0</v>
      </c>
      <c r="W38" s="11">
        <f aca="true" t="shared" si="19" ref="W38:W45">U38-V38</f>
        <v>0</v>
      </c>
      <c r="X38" s="9"/>
      <c r="Y38" s="11">
        <v>0</v>
      </c>
      <c r="Z38" s="11">
        <v>0</v>
      </c>
      <c r="AA38" s="11">
        <f aca="true" t="shared" si="20" ref="AA38:AA45">Y38-Z38</f>
        <v>0</v>
      </c>
      <c r="AB38" s="9"/>
      <c r="AC38" s="11">
        <v>0</v>
      </c>
      <c r="AD38" s="11">
        <v>0</v>
      </c>
      <c r="AE38" s="11">
        <f aca="true" t="shared" si="21" ref="AE38:AE45">AC38-AD38</f>
        <v>0</v>
      </c>
      <c r="AF38" s="9"/>
      <c r="AG38" s="11">
        <v>0</v>
      </c>
      <c r="AH38" s="11">
        <v>0</v>
      </c>
      <c r="AI38" s="11">
        <f aca="true" t="shared" si="22" ref="AI38:AI45">AG38-AH38</f>
        <v>0</v>
      </c>
      <c r="AJ38" s="9"/>
      <c r="AK38" s="11">
        <v>0</v>
      </c>
      <c r="AL38" s="11">
        <v>0</v>
      </c>
      <c r="AM38" s="11">
        <f aca="true" t="shared" si="23" ref="AM38:AM45">AK38-AL38</f>
        <v>0</v>
      </c>
      <c r="AN38" s="9"/>
      <c r="AO38" s="11">
        <v>0</v>
      </c>
      <c r="AP38" s="11">
        <v>0</v>
      </c>
      <c r="AQ38" s="11">
        <f aca="true" t="shared" si="24" ref="AQ38:AQ45">AO38-AP38</f>
        <v>0</v>
      </c>
      <c r="AR38" s="9"/>
      <c r="AS38" s="11">
        <v>0</v>
      </c>
      <c r="AT38" s="11">
        <v>0</v>
      </c>
      <c r="AU38" s="11">
        <f aca="true" t="shared" si="25" ref="AU38:AU45">AS38-AT38</f>
        <v>0</v>
      </c>
      <c r="AV38" s="9"/>
      <c r="AW38" s="70">
        <f aca="true" t="shared" si="26" ref="AW38:AW44">SUM(E38+I38+M38+Q38+U38+AC38+AG38+Y38+AK38+AO38+AS38)</f>
        <v>0</v>
      </c>
      <c r="AX38" s="30">
        <f aca="true" t="shared" si="27" ref="AX38:AX44">SUM(F38+J38+N38+R38+V38+AD38+AH38+Z38+AL38+AP38+AT38)</f>
        <v>0</v>
      </c>
      <c r="AY38" s="30">
        <f aca="true" t="shared" si="28" ref="AY38:AY45">AW38-AX38</f>
        <v>0</v>
      </c>
      <c r="AZ38" s="9"/>
      <c r="BA38" s="2"/>
    </row>
    <row r="39" spans="1:53" ht="12.75">
      <c r="A39" s="1" t="s">
        <v>30</v>
      </c>
      <c r="B39" s="6"/>
      <c r="D39" s="80"/>
      <c r="E39" s="11">
        <v>0</v>
      </c>
      <c r="F39" s="11">
        <v>0</v>
      </c>
      <c r="G39" s="11">
        <f t="shared" si="15"/>
        <v>0</v>
      </c>
      <c r="H39" s="9"/>
      <c r="I39" s="11">
        <v>0</v>
      </c>
      <c r="J39" s="11">
        <v>0</v>
      </c>
      <c r="K39" s="11">
        <f t="shared" si="16"/>
        <v>0</v>
      </c>
      <c r="L39" s="9"/>
      <c r="M39" s="11">
        <v>0</v>
      </c>
      <c r="N39" s="11">
        <v>0</v>
      </c>
      <c r="O39" s="11">
        <f t="shared" si="17"/>
        <v>0</v>
      </c>
      <c r="P39" s="9"/>
      <c r="Q39" s="11">
        <v>0</v>
      </c>
      <c r="R39" s="11">
        <v>0</v>
      </c>
      <c r="S39" s="11">
        <f t="shared" si="18"/>
        <v>0</v>
      </c>
      <c r="T39" s="9"/>
      <c r="U39" s="11">
        <v>0</v>
      </c>
      <c r="V39" s="11">
        <v>0</v>
      </c>
      <c r="W39" s="11">
        <f t="shared" si="19"/>
        <v>0</v>
      </c>
      <c r="X39" s="9"/>
      <c r="Y39" s="11">
        <v>0</v>
      </c>
      <c r="Z39" s="11">
        <v>0</v>
      </c>
      <c r="AA39" s="11">
        <f t="shared" si="20"/>
        <v>0</v>
      </c>
      <c r="AB39" s="9"/>
      <c r="AC39" s="11">
        <v>0</v>
      </c>
      <c r="AD39" s="11">
        <v>0</v>
      </c>
      <c r="AE39" s="11">
        <f t="shared" si="21"/>
        <v>0</v>
      </c>
      <c r="AF39" s="9"/>
      <c r="AG39" s="11">
        <v>0</v>
      </c>
      <c r="AH39" s="11">
        <v>0</v>
      </c>
      <c r="AI39" s="11">
        <f t="shared" si="22"/>
        <v>0</v>
      </c>
      <c r="AJ39" s="9"/>
      <c r="AK39" s="11">
        <v>0</v>
      </c>
      <c r="AL39" s="11">
        <v>0</v>
      </c>
      <c r="AM39" s="11">
        <f t="shared" si="23"/>
        <v>0</v>
      </c>
      <c r="AN39" s="9"/>
      <c r="AO39" s="11">
        <v>0</v>
      </c>
      <c r="AP39" s="11">
        <v>0</v>
      </c>
      <c r="AQ39" s="11">
        <f t="shared" si="24"/>
        <v>0</v>
      </c>
      <c r="AR39" s="9"/>
      <c r="AS39" s="11">
        <v>0</v>
      </c>
      <c r="AT39" s="11">
        <v>0</v>
      </c>
      <c r="AU39" s="11">
        <f t="shared" si="25"/>
        <v>0</v>
      </c>
      <c r="AV39" s="9"/>
      <c r="AW39" s="70">
        <f t="shared" si="26"/>
        <v>0</v>
      </c>
      <c r="AX39" s="30">
        <f t="shared" si="27"/>
        <v>0</v>
      </c>
      <c r="AY39" s="30">
        <f t="shared" si="28"/>
        <v>0</v>
      </c>
      <c r="AZ39" s="9"/>
      <c r="BA39" s="2"/>
    </row>
    <row r="40" spans="1:53" ht="12.75">
      <c r="A40" s="1" t="s">
        <v>31</v>
      </c>
      <c r="B40" s="6"/>
      <c r="D40" s="80"/>
      <c r="E40" s="11">
        <v>0</v>
      </c>
      <c r="F40" s="11">
        <v>0</v>
      </c>
      <c r="G40" s="11">
        <f t="shared" si="15"/>
        <v>0</v>
      </c>
      <c r="H40" s="9"/>
      <c r="I40" s="11">
        <v>0</v>
      </c>
      <c r="J40" s="11">
        <v>0</v>
      </c>
      <c r="K40" s="11">
        <f t="shared" si="16"/>
        <v>0</v>
      </c>
      <c r="L40" s="9"/>
      <c r="M40" s="11">
        <v>0</v>
      </c>
      <c r="N40" s="11">
        <v>0</v>
      </c>
      <c r="O40" s="11">
        <f t="shared" si="17"/>
        <v>0</v>
      </c>
      <c r="P40" s="9"/>
      <c r="Q40" s="11">
        <v>0</v>
      </c>
      <c r="R40" s="11">
        <v>0</v>
      </c>
      <c r="S40" s="11">
        <f t="shared" si="18"/>
        <v>0</v>
      </c>
      <c r="T40" s="9"/>
      <c r="U40" s="11">
        <v>0</v>
      </c>
      <c r="V40" s="11">
        <v>0</v>
      </c>
      <c r="W40" s="11">
        <f t="shared" si="19"/>
        <v>0</v>
      </c>
      <c r="X40" s="9"/>
      <c r="Y40" s="11">
        <v>0</v>
      </c>
      <c r="Z40" s="11">
        <v>0</v>
      </c>
      <c r="AA40" s="11">
        <f t="shared" si="20"/>
        <v>0</v>
      </c>
      <c r="AB40" s="9"/>
      <c r="AC40" s="11">
        <v>0</v>
      </c>
      <c r="AD40" s="11">
        <v>0</v>
      </c>
      <c r="AE40" s="11">
        <f t="shared" si="21"/>
        <v>0</v>
      </c>
      <c r="AF40" s="9"/>
      <c r="AG40" s="11">
        <v>0</v>
      </c>
      <c r="AH40" s="11">
        <v>0</v>
      </c>
      <c r="AI40" s="11">
        <f t="shared" si="22"/>
        <v>0</v>
      </c>
      <c r="AJ40" s="9"/>
      <c r="AK40" s="11">
        <v>0</v>
      </c>
      <c r="AL40" s="11">
        <v>0</v>
      </c>
      <c r="AM40" s="11">
        <f t="shared" si="23"/>
        <v>0</v>
      </c>
      <c r="AN40" s="9"/>
      <c r="AO40" s="11">
        <v>0</v>
      </c>
      <c r="AP40" s="11">
        <v>0</v>
      </c>
      <c r="AQ40" s="11">
        <f t="shared" si="24"/>
        <v>0</v>
      </c>
      <c r="AR40" s="9"/>
      <c r="AS40" s="11">
        <v>0</v>
      </c>
      <c r="AT40" s="11">
        <v>0</v>
      </c>
      <c r="AU40" s="11">
        <f t="shared" si="25"/>
        <v>0</v>
      </c>
      <c r="AV40" s="9"/>
      <c r="AW40" s="70">
        <f t="shared" si="26"/>
        <v>0</v>
      </c>
      <c r="AX40" s="30">
        <f t="shared" si="27"/>
        <v>0</v>
      </c>
      <c r="AY40" s="30">
        <f t="shared" si="28"/>
        <v>0</v>
      </c>
      <c r="AZ40" s="9"/>
      <c r="BA40" s="2"/>
    </row>
    <row r="41" spans="1:53" ht="12.75">
      <c r="A41" s="1" t="s">
        <v>11</v>
      </c>
      <c r="B41" s="6" t="s">
        <v>93</v>
      </c>
      <c r="D41" s="80"/>
      <c r="E41" s="31">
        <v>0</v>
      </c>
      <c r="F41" s="11">
        <v>0</v>
      </c>
      <c r="G41" s="11">
        <f t="shared" si="15"/>
        <v>0</v>
      </c>
      <c r="H41" s="9"/>
      <c r="I41" s="31">
        <v>0</v>
      </c>
      <c r="J41" s="11">
        <v>0</v>
      </c>
      <c r="K41" s="11">
        <f t="shared" si="16"/>
        <v>0</v>
      </c>
      <c r="L41" s="9"/>
      <c r="M41" s="31">
        <v>0</v>
      </c>
      <c r="N41" s="11">
        <v>0</v>
      </c>
      <c r="O41" s="11">
        <f t="shared" si="17"/>
        <v>0</v>
      </c>
      <c r="P41" s="9"/>
      <c r="Q41" s="31">
        <v>0</v>
      </c>
      <c r="R41" s="11">
        <v>0</v>
      </c>
      <c r="S41" s="11">
        <f t="shared" si="18"/>
        <v>0</v>
      </c>
      <c r="T41" s="9"/>
      <c r="U41" s="31">
        <v>0</v>
      </c>
      <c r="V41" s="11">
        <v>0</v>
      </c>
      <c r="W41" s="11">
        <f t="shared" si="19"/>
        <v>0</v>
      </c>
      <c r="X41" s="9"/>
      <c r="Y41" s="31">
        <v>0</v>
      </c>
      <c r="Z41" s="11">
        <v>0</v>
      </c>
      <c r="AA41" s="11">
        <f t="shared" si="20"/>
        <v>0</v>
      </c>
      <c r="AB41" s="9"/>
      <c r="AC41" s="31">
        <v>0</v>
      </c>
      <c r="AD41" s="11">
        <v>0</v>
      </c>
      <c r="AE41" s="11">
        <f t="shared" si="21"/>
        <v>0</v>
      </c>
      <c r="AF41" s="9"/>
      <c r="AG41" s="31">
        <v>0</v>
      </c>
      <c r="AH41" s="11">
        <v>0</v>
      </c>
      <c r="AI41" s="11">
        <f t="shared" si="22"/>
        <v>0</v>
      </c>
      <c r="AJ41" s="9"/>
      <c r="AK41" s="31">
        <v>0</v>
      </c>
      <c r="AL41" s="11">
        <v>0</v>
      </c>
      <c r="AM41" s="11">
        <f t="shared" si="23"/>
        <v>0</v>
      </c>
      <c r="AN41" s="9"/>
      <c r="AO41" s="31">
        <v>0</v>
      </c>
      <c r="AP41" s="11"/>
      <c r="AQ41" s="11">
        <f t="shared" si="24"/>
        <v>0</v>
      </c>
      <c r="AR41" s="9"/>
      <c r="AS41" s="31">
        <v>0</v>
      </c>
      <c r="AT41" s="11"/>
      <c r="AU41" s="11">
        <f t="shared" si="25"/>
        <v>0</v>
      </c>
      <c r="AV41" s="9"/>
      <c r="AW41" s="70">
        <f t="shared" si="26"/>
        <v>0</v>
      </c>
      <c r="AX41" s="30">
        <f t="shared" si="27"/>
        <v>0</v>
      </c>
      <c r="AY41" s="30">
        <f t="shared" si="28"/>
        <v>0</v>
      </c>
      <c r="AZ41" s="9"/>
      <c r="BA41" s="6"/>
    </row>
    <row r="42" spans="1:53" ht="12.75">
      <c r="A42" s="1" t="s">
        <v>48</v>
      </c>
      <c r="B42" s="6" t="s">
        <v>24</v>
      </c>
      <c r="D42" s="80"/>
      <c r="E42" s="11">
        <v>0</v>
      </c>
      <c r="F42" s="11">
        <v>0</v>
      </c>
      <c r="G42" s="11">
        <f t="shared" si="15"/>
        <v>0</v>
      </c>
      <c r="H42" s="9"/>
      <c r="I42" s="11">
        <v>0</v>
      </c>
      <c r="J42" s="11">
        <v>0</v>
      </c>
      <c r="K42" s="11">
        <f t="shared" si="16"/>
        <v>0</v>
      </c>
      <c r="L42" s="9"/>
      <c r="M42" s="11">
        <v>0</v>
      </c>
      <c r="N42" s="11">
        <v>0</v>
      </c>
      <c r="O42" s="11">
        <f t="shared" si="17"/>
        <v>0</v>
      </c>
      <c r="P42" s="9"/>
      <c r="Q42" s="11">
        <v>0</v>
      </c>
      <c r="R42" s="11">
        <v>0</v>
      </c>
      <c r="S42" s="11">
        <f t="shared" si="18"/>
        <v>0</v>
      </c>
      <c r="T42" s="9"/>
      <c r="U42" s="11">
        <v>0</v>
      </c>
      <c r="V42" s="11">
        <v>0</v>
      </c>
      <c r="W42" s="11">
        <f t="shared" si="19"/>
        <v>0</v>
      </c>
      <c r="X42" s="9"/>
      <c r="Y42" s="11">
        <v>0</v>
      </c>
      <c r="Z42" s="11">
        <v>0</v>
      </c>
      <c r="AA42" s="11">
        <f t="shared" si="20"/>
        <v>0</v>
      </c>
      <c r="AB42" s="9"/>
      <c r="AC42" s="11">
        <v>0</v>
      </c>
      <c r="AD42" s="11">
        <v>0</v>
      </c>
      <c r="AE42" s="11">
        <f t="shared" si="21"/>
        <v>0</v>
      </c>
      <c r="AF42" s="9"/>
      <c r="AG42" s="11">
        <v>0</v>
      </c>
      <c r="AH42" s="11">
        <v>0</v>
      </c>
      <c r="AI42" s="11">
        <f t="shared" si="22"/>
        <v>0</v>
      </c>
      <c r="AJ42" s="9"/>
      <c r="AK42" s="11">
        <v>0</v>
      </c>
      <c r="AL42" s="11">
        <v>0</v>
      </c>
      <c r="AM42" s="11">
        <f t="shared" si="23"/>
        <v>0</v>
      </c>
      <c r="AN42" s="9"/>
      <c r="AO42" s="11">
        <v>0</v>
      </c>
      <c r="AP42" s="11">
        <v>0</v>
      </c>
      <c r="AQ42" s="11">
        <f t="shared" si="24"/>
        <v>0</v>
      </c>
      <c r="AR42" s="9"/>
      <c r="AS42" s="11">
        <v>0</v>
      </c>
      <c r="AT42" s="11">
        <v>0</v>
      </c>
      <c r="AU42" s="11">
        <f t="shared" si="25"/>
        <v>0</v>
      </c>
      <c r="AV42" s="9"/>
      <c r="AW42" s="70">
        <f t="shared" si="26"/>
        <v>0</v>
      </c>
      <c r="AX42" s="30">
        <f t="shared" si="27"/>
        <v>0</v>
      </c>
      <c r="AY42" s="30">
        <f t="shared" si="28"/>
        <v>0</v>
      </c>
      <c r="AZ42" s="9"/>
      <c r="BA42" s="2"/>
    </row>
    <row r="43" spans="1:53" ht="12.75">
      <c r="A43" s="1" t="s">
        <v>64</v>
      </c>
      <c r="B43" s="6" t="s">
        <v>69</v>
      </c>
      <c r="D43" s="80"/>
      <c r="E43" s="11">
        <v>0</v>
      </c>
      <c r="F43" s="11">
        <v>0</v>
      </c>
      <c r="G43" s="11">
        <f t="shared" si="15"/>
        <v>0</v>
      </c>
      <c r="H43" s="9"/>
      <c r="I43" s="11">
        <v>0</v>
      </c>
      <c r="J43" s="11">
        <v>0</v>
      </c>
      <c r="K43" s="11">
        <f t="shared" si="16"/>
        <v>0</v>
      </c>
      <c r="L43" s="9"/>
      <c r="M43" s="11">
        <v>0</v>
      </c>
      <c r="N43" s="11">
        <v>0</v>
      </c>
      <c r="O43" s="11">
        <f t="shared" si="17"/>
        <v>0</v>
      </c>
      <c r="P43" s="9"/>
      <c r="Q43" s="11">
        <v>0</v>
      </c>
      <c r="R43" s="11">
        <v>0</v>
      </c>
      <c r="S43" s="11">
        <f t="shared" si="18"/>
        <v>0</v>
      </c>
      <c r="T43" s="9"/>
      <c r="U43" s="11">
        <v>0</v>
      </c>
      <c r="V43" s="11">
        <v>0</v>
      </c>
      <c r="W43" s="11">
        <f t="shared" si="19"/>
        <v>0</v>
      </c>
      <c r="X43" s="9"/>
      <c r="Y43" s="11">
        <v>0</v>
      </c>
      <c r="Z43" s="11">
        <v>0</v>
      </c>
      <c r="AA43" s="11">
        <f t="shared" si="20"/>
        <v>0</v>
      </c>
      <c r="AB43" s="9"/>
      <c r="AC43" s="11">
        <v>0</v>
      </c>
      <c r="AD43" s="11">
        <v>0</v>
      </c>
      <c r="AE43" s="11">
        <f t="shared" si="21"/>
        <v>0</v>
      </c>
      <c r="AF43" s="9"/>
      <c r="AG43" s="11">
        <v>0</v>
      </c>
      <c r="AH43" s="11">
        <v>0</v>
      </c>
      <c r="AI43" s="11">
        <f t="shared" si="22"/>
        <v>0</v>
      </c>
      <c r="AJ43" s="9"/>
      <c r="AK43" s="11">
        <v>0</v>
      </c>
      <c r="AL43" s="11">
        <v>0</v>
      </c>
      <c r="AM43" s="11">
        <f t="shared" si="23"/>
        <v>0</v>
      </c>
      <c r="AN43" s="9"/>
      <c r="AO43" s="11">
        <v>0</v>
      </c>
      <c r="AP43" s="11">
        <v>0</v>
      </c>
      <c r="AQ43" s="11">
        <f t="shared" si="24"/>
        <v>0</v>
      </c>
      <c r="AR43" s="9"/>
      <c r="AS43" s="11">
        <v>0</v>
      </c>
      <c r="AT43" s="11">
        <v>0</v>
      </c>
      <c r="AU43" s="11">
        <f t="shared" si="25"/>
        <v>0</v>
      </c>
      <c r="AV43" s="9"/>
      <c r="AW43" s="70">
        <f t="shared" si="26"/>
        <v>0</v>
      </c>
      <c r="AX43" s="30">
        <f t="shared" si="27"/>
        <v>0</v>
      </c>
      <c r="AY43" s="30">
        <f t="shared" si="28"/>
        <v>0</v>
      </c>
      <c r="AZ43" s="9"/>
      <c r="BA43" s="2"/>
    </row>
    <row r="44" spans="1:53" ht="12.75">
      <c r="A44" s="1" t="s">
        <v>20</v>
      </c>
      <c r="B44" s="6" t="s">
        <v>68</v>
      </c>
      <c r="D44" s="80"/>
      <c r="E44" s="11">
        <v>0</v>
      </c>
      <c r="F44" s="11">
        <v>0</v>
      </c>
      <c r="G44" s="11">
        <f t="shared" si="15"/>
        <v>0</v>
      </c>
      <c r="H44" s="9"/>
      <c r="I44" s="11">
        <v>0</v>
      </c>
      <c r="J44" s="11">
        <v>0</v>
      </c>
      <c r="K44" s="11">
        <f t="shared" si="16"/>
        <v>0</v>
      </c>
      <c r="L44" s="9"/>
      <c r="M44" s="11">
        <v>0</v>
      </c>
      <c r="N44" s="11">
        <v>0</v>
      </c>
      <c r="O44" s="11">
        <f t="shared" si="17"/>
        <v>0</v>
      </c>
      <c r="P44" s="9"/>
      <c r="Q44" s="11">
        <v>0</v>
      </c>
      <c r="R44" s="11">
        <v>0</v>
      </c>
      <c r="S44" s="11">
        <f t="shared" si="18"/>
        <v>0</v>
      </c>
      <c r="T44" s="9"/>
      <c r="U44" s="11">
        <v>0</v>
      </c>
      <c r="V44" s="11">
        <v>0</v>
      </c>
      <c r="W44" s="11">
        <f t="shared" si="19"/>
        <v>0</v>
      </c>
      <c r="X44" s="9"/>
      <c r="Y44" s="11">
        <v>0</v>
      </c>
      <c r="Z44" s="11">
        <v>0</v>
      </c>
      <c r="AA44" s="11">
        <f t="shared" si="20"/>
        <v>0</v>
      </c>
      <c r="AB44" s="9"/>
      <c r="AC44" s="11">
        <v>0</v>
      </c>
      <c r="AD44" s="11">
        <v>0</v>
      </c>
      <c r="AE44" s="11">
        <f t="shared" si="21"/>
        <v>0</v>
      </c>
      <c r="AF44" s="9"/>
      <c r="AG44" s="11">
        <v>0</v>
      </c>
      <c r="AH44" s="11">
        <v>0</v>
      </c>
      <c r="AI44" s="11">
        <f t="shared" si="22"/>
        <v>0</v>
      </c>
      <c r="AJ44" s="9"/>
      <c r="AK44" s="11">
        <v>0</v>
      </c>
      <c r="AL44" s="11">
        <v>0</v>
      </c>
      <c r="AM44" s="11">
        <f t="shared" si="23"/>
        <v>0</v>
      </c>
      <c r="AN44" s="9"/>
      <c r="AO44" s="11">
        <v>0</v>
      </c>
      <c r="AP44" s="11">
        <v>0</v>
      </c>
      <c r="AQ44" s="11">
        <f t="shared" si="24"/>
        <v>0</v>
      </c>
      <c r="AR44" s="9"/>
      <c r="AS44" s="11">
        <v>0</v>
      </c>
      <c r="AT44" s="11">
        <v>0</v>
      </c>
      <c r="AU44" s="11">
        <f t="shared" si="25"/>
        <v>0</v>
      </c>
      <c r="AV44" s="9"/>
      <c r="AW44" s="70">
        <f t="shared" si="26"/>
        <v>0</v>
      </c>
      <c r="AX44" s="30">
        <f t="shared" si="27"/>
        <v>0</v>
      </c>
      <c r="AY44" s="30">
        <f t="shared" si="28"/>
        <v>0</v>
      </c>
      <c r="AZ44" s="9"/>
      <c r="BA44" s="2"/>
    </row>
    <row r="45" spans="1:53" ht="12.75">
      <c r="A45" s="1" t="s">
        <v>33</v>
      </c>
      <c r="B45" s="6"/>
      <c r="D45" s="80"/>
      <c r="E45" s="11">
        <f>SUM(E38:E44)</f>
        <v>0</v>
      </c>
      <c r="F45" s="11">
        <f>SUM(F38:F44)</f>
        <v>0</v>
      </c>
      <c r="G45" s="11">
        <f t="shared" si="15"/>
        <v>0</v>
      </c>
      <c r="H45" s="9"/>
      <c r="I45" s="11">
        <f>SUM(I38:I44)</f>
        <v>0</v>
      </c>
      <c r="J45" s="11">
        <f>SUM(J38:J44)</f>
        <v>0</v>
      </c>
      <c r="K45" s="11">
        <f t="shared" si="16"/>
        <v>0</v>
      </c>
      <c r="L45" s="9"/>
      <c r="M45" s="11">
        <f>SUM(M38:M44)</f>
        <v>0</v>
      </c>
      <c r="N45" s="11">
        <f>SUM(N38:N44)</f>
        <v>0</v>
      </c>
      <c r="O45" s="11">
        <f t="shared" si="17"/>
        <v>0</v>
      </c>
      <c r="P45" s="9"/>
      <c r="Q45" s="11">
        <f>SUM(Q38:Q44)</f>
        <v>0</v>
      </c>
      <c r="R45" s="11">
        <f>SUM(R38:R44)</f>
        <v>0</v>
      </c>
      <c r="S45" s="11">
        <f t="shared" si="18"/>
        <v>0</v>
      </c>
      <c r="T45" s="9"/>
      <c r="U45" s="11">
        <f>SUM(U38:U44)</f>
        <v>0</v>
      </c>
      <c r="V45" s="11">
        <f>SUM(V38:V44)</f>
        <v>0</v>
      </c>
      <c r="W45" s="11">
        <f t="shared" si="19"/>
        <v>0</v>
      </c>
      <c r="X45" s="9"/>
      <c r="Y45" s="11">
        <f>SUM(Y38:Y44)</f>
        <v>0</v>
      </c>
      <c r="Z45" s="11">
        <f>SUM(Z38:Z44)</f>
        <v>0</v>
      </c>
      <c r="AA45" s="11">
        <f t="shared" si="20"/>
        <v>0</v>
      </c>
      <c r="AB45" s="9"/>
      <c r="AC45" s="11">
        <f>SUM(AC38:AC44)</f>
        <v>0</v>
      </c>
      <c r="AD45" s="11">
        <f>SUM(AD38:AD44)</f>
        <v>0</v>
      </c>
      <c r="AE45" s="11">
        <f t="shared" si="21"/>
        <v>0</v>
      </c>
      <c r="AF45" s="9"/>
      <c r="AG45" s="11">
        <f>SUM(AG38:AG44)</f>
        <v>0</v>
      </c>
      <c r="AH45" s="11">
        <f>SUM(AH38:AH44)</f>
        <v>0</v>
      </c>
      <c r="AI45" s="11">
        <f t="shared" si="22"/>
        <v>0</v>
      </c>
      <c r="AJ45" s="9"/>
      <c r="AK45" s="11">
        <f>SUM(AK38:AK44)</f>
        <v>0</v>
      </c>
      <c r="AL45" s="11">
        <f>SUM(AL38:AL44)</f>
        <v>0</v>
      </c>
      <c r="AM45" s="11">
        <f t="shared" si="23"/>
        <v>0</v>
      </c>
      <c r="AN45" s="9"/>
      <c r="AO45" s="11">
        <f>SUM(AO38:AO44)</f>
        <v>0</v>
      </c>
      <c r="AP45" s="11">
        <f>SUM(AP38:AP44)</f>
        <v>0</v>
      </c>
      <c r="AQ45" s="11">
        <f t="shared" si="24"/>
        <v>0</v>
      </c>
      <c r="AR45" s="9"/>
      <c r="AS45" s="11">
        <f>SUM(AS38:AS44)</f>
        <v>0</v>
      </c>
      <c r="AT45" s="11">
        <f>SUM(AT38:AT44)</f>
        <v>0</v>
      </c>
      <c r="AU45" s="11">
        <f t="shared" si="25"/>
        <v>0</v>
      </c>
      <c r="AV45" s="9"/>
      <c r="AW45" s="70">
        <f>SUM(AW38:AW44)</f>
        <v>0</v>
      </c>
      <c r="AX45" s="30">
        <f>SUM(AX38:AX44)</f>
        <v>0</v>
      </c>
      <c r="AY45" s="30">
        <f t="shared" si="28"/>
        <v>0</v>
      </c>
      <c r="AZ45" s="9"/>
      <c r="BA45" s="2"/>
    </row>
    <row r="46" spans="1:53" ht="13.5" customHeight="1">
      <c r="A46" s="1"/>
      <c r="B46" s="6"/>
      <c r="D46" s="80"/>
      <c r="E46" s="11"/>
      <c r="F46" s="11"/>
      <c r="G46" s="11"/>
      <c r="H46" s="9"/>
      <c r="I46" s="11"/>
      <c r="J46" s="11"/>
      <c r="K46" s="11"/>
      <c r="L46" s="9"/>
      <c r="M46" s="11"/>
      <c r="N46" s="11"/>
      <c r="O46" s="11"/>
      <c r="P46" s="9"/>
      <c r="Q46" s="11"/>
      <c r="R46" s="11"/>
      <c r="S46" s="11"/>
      <c r="T46" s="9"/>
      <c r="U46" s="11"/>
      <c r="V46" s="11"/>
      <c r="W46" s="11"/>
      <c r="X46" s="9"/>
      <c r="Y46" s="11"/>
      <c r="Z46" s="11"/>
      <c r="AA46" s="11"/>
      <c r="AB46" s="9"/>
      <c r="AC46" s="11"/>
      <c r="AD46" s="11"/>
      <c r="AE46" s="11"/>
      <c r="AF46" s="9"/>
      <c r="AG46" s="11"/>
      <c r="AH46" s="11"/>
      <c r="AI46" s="11"/>
      <c r="AJ46" s="9"/>
      <c r="AK46" s="11"/>
      <c r="AL46" s="11"/>
      <c r="AM46" s="11"/>
      <c r="AN46" s="9"/>
      <c r="AO46" s="11"/>
      <c r="AP46" s="11"/>
      <c r="AQ46" s="11"/>
      <c r="AR46" s="9"/>
      <c r="AS46" s="11"/>
      <c r="AT46" s="11"/>
      <c r="AU46" s="11"/>
      <c r="AV46" s="9"/>
      <c r="AW46" s="72"/>
      <c r="AX46" s="30"/>
      <c r="AY46" s="30"/>
      <c r="AZ46" s="9"/>
      <c r="BA46" s="6"/>
    </row>
    <row r="47" spans="1:53" s="17" customFormat="1" ht="13.5" customHeight="1">
      <c r="A47" s="14" t="s">
        <v>42</v>
      </c>
      <c r="B47" s="20"/>
      <c r="D47" s="80"/>
      <c r="E47" s="19"/>
      <c r="F47" s="19"/>
      <c r="G47" s="19"/>
      <c r="H47" s="18"/>
      <c r="I47" s="19"/>
      <c r="J47" s="19"/>
      <c r="K47" s="19"/>
      <c r="L47" s="18"/>
      <c r="M47" s="19"/>
      <c r="N47" s="19"/>
      <c r="O47" s="19"/>
      <c r="P47" s="18"/>
      <c r="Q47" s="19"/>
      <c r="R47" s="19"/>
      <c r="S47" s="19"/>
      <c r="T47" s="18"/>
      <c r="U47" s="19"/>
      <c r="V47" s="19"/>
      <c r="W47" s="19"/>
      <c r="X47" s="18"/>
      <c r="Y47" s="19"/>
      <c r="Z47" s="19"/>
      <c r="AA47" s="19"/>
      <c r="AB47" s="18"/>
      <c r="AC47" s="19"/>
      <c r="AD47" s="19"/>
      <c r="AE47" s="19"/>
      <c r="AF47" s="18"/>
      <c r="AG47" s="19"/>
      <c r="AH47" s="19"/>
      <c r="AI47" s="19"/>
      <c r="AJ47" s="18"/>
      <c r="AK47" s="19"/>
      <c r="AL47" s="19"/>
      <c r="AM47" s="19"/>
      <c r="AN47" s="9"/>
      <c r="AO47" s="19"/>
      <c r="AP47" s="19"/>
      <c r="AQ47" s="19"/>
      <c r="AR47" s="9"/>
      <c r="AS47" s="19"/>
      <c r="AT47" s="19"/>
      <c r="AU47" s="19"/>
      <c r="AV47" s="9"/>
      <c r="AW47" s="73"/>
      <c r="AX47" s="19"/>
      <c r="AY47" s="19"/>
      <c r="AZ47" s="9"/>
      <c r="BA47" s="20"/>
    </row>
    <row r="48" spans="1:53" ht="13.5" thickBot="1">
      <c r="A48" s="12" t="s">
        <v>6</v>
      </c>
      <c r="B48" s="16"/>
      <c r="D48" s="81"/>
      <c r="E48" s="13">
        <f>SUM(E9+E14+E21+E45+E47+E35)</f>
        <v>0</v>
      </c>
      <c r="F48" s="13">
        <f>SUM(F9+F14+F21+F45+F47)</f>
        <v>0</v>
      </c>
      <c r="G48" s="13">
        <f>E48-F48</f>
        <v>0</v>
      </c>
      <c r="H48" s="10"/>
      <c r="I48" s="13">
        <f>SUM(I9+I14+I21+I45+I47+I35)</f>
        <v>0</v>
      </c>
      <c r="J48" s="13">
        <f>SUM(J9+J14+J21+J45+J47)</f>
        <v>0</v>
      </c>
      <c r="K48" s="13">
        <f>I48-J48</f>
        <v>0</v>
      </c>
      <c r="L48" s="10"/>
      <c r="M48" s="13">
        <f>SUM(M9+M14+M21+M45+M47+M35)</f>
        <v>0</v>
      </c>
      <c r="N48" s="13">
        <f>SUM(N9+N14+N21+N45+N47)</f>
        <v>0</v>
      </c>
      <c r="O48" s="13">
        <f>M48-N48</f>
        <v>0</v>
      </c>
      <c r="P48" s="10"/>
      <c r="Q48" s="13">
        <f>SUM(Q9+Q14+Q21+Q45+Q47+Q35)</f>
        <v>0</v>
      </c>
      <c r="R48" s="13">
        <f>SUM(R9+R14+R21+R45+R47)</f>
        <v>0</v>
      </c>
      <c r="S48" s="13">
        <f>Q48-R48</f>
        <v>0</v>
      </c>
      <c r="T48" s="10"/>
      <c r="U48" s="13">
        <f>SUM(U9+U14+U21+U45+U47+U35)</f>
        <v>0</v>
      </c>
      <c r="V48" s="13">
        <f>SUM(V9+V14+V21+V45+V47)</f>
        <v>0</v>
      </c>
      <c r="W48" s="13">
        <f>U48-V48</f>
        <v>0</v>
      </c>
      <c r="X48" s="10"/>
      <c r="Y48" s="13">
        <f>SUM(Y9+Y14+Y21+Y45+Y47+Y35)</f>
        <v>0</v>
      </c>
      <c r="Z48" s="13">
        <f>SUM(Z9+Z14+Z21+Z45+Z47)</f>
        <v>0</v>
      </c>
      <c r="AA48" s="13">
        <f>Y48-Z48</f>
        <v>0</v>
      </c>
      <c r="AB48" s="10"/>
      <c r="AC48" s="13">
        <f>SUM(AC9+AC14+AC21+AC45+AC47+AC35)</f>
        <v>0</v>
      </c>
      <c r="AD48" s="13">
        <f>SUM(AD9+AD14+AD21+AD45+AD47)</f>
        <v>0</v>
      </c>
      <c r="AE48" s="13">
        <f>AC48-AD48</f>
        <v>0</v>
      </c>
      <c r="AF48" s="10"/>
      <c r="AG48" s="13">
        <f>SUM(AG9+AG14+AG21+AG45+AG47+AG35)</f>
        <v>0</v>
      </c>
      <c r="AH48" s="13">
        <f>SUM(AH9+AH14+AH21+AH45+AH47)</f>
        <v>0</v>
      </c>
      <c r="AI48" s="13">
        <f>AG48-AH48</f>
        <v>0</v>
      </c>
      <c r="AJ48" s="10"/>
      <c r="AK48" s="54">
        <f>SUM(AK9+AK14+AK21+AK45+AK47+AK35)</f>
        <v>0</v>
      </c>
      <c r="AL48" s="54">
        <f>SUM(AL9+AL14+AL21+AL45+AL47)</f>
        <v>0</v>
      </c>
      <c r="AM48" s="54">
        <f>AK48-AL48</f>
        <v>0</v>
      </c>
      <c r="AN48" s="10"/>
      <c r="AO48" s="54">
        <f>SUM(AO9+AO14+AO21+AO45+AO47+AO35)</f>
        <v>0</v>
      </c>
      <c r="AP48" s="54">
        <f>SUM(AP9+AP14+AP21+AP45+AP47)</f>
        <v>0</v>
      </c>
      <c r="AQ48" s="54">
        <f>AO48-AP48</f>
        <v>0</v>
      </c>
      <c r="AR48" s="10"/>
      <c r="AS48" s="54">
        <f>SUM(AS9+AS14+AS21+AS45+AS47+AS35)</f>
        <v>0</v>
      </c>
      <c r="AT48" s="54">
        <f>SUM(AT9+AT14+AT21+AT45+AT47)</f>
        <v>0</v>
      </c>
      <c r="AU48" s="54">
        <f>AS48-AT48</f>
        <v>0</v>
      </c>
      <c r="AV48" s="10"/>
      <c r="AW48" s="74">
        <f>SUM(E48+I48+M48+Q48+U48+AC48+AG48+Y48+AK48+AO48+AS48)</f>
        <v>0</v>
      </c>
      <c r="AX48" s="54">
        <f>SUM(AX9+AX14+AX21+AX45+AX47)</f>
        <v>0</v>
      </c>
      <c r="AY48" s="54">
        <f>AW48-AX48</f>
        <v>0</v>
      </c>
      <c r="AZ48" s="10"/>
      <c r="BA48" s="4"/>
    </row>
    <row r="49" spans="1:53" ht="12.75">
      <c r="A49" s="85"/>
      <c r="B49" s="29"/>
      <c r="D49" s="80"/>
      <c r="E49" s="11"/>
      <c r="F49" s="11"/>
      <c r="G49" s="11"/>
      <c r="H49" s="9"/>
      <c r="I49" s="11"/>
      <c r="J49" s="11"/>
      <c r="K49" s="11"/>
      <c r="L49" s="9"/>
      <c r="M49" s="11"/>
      <c r="N49" s="11"/>
      <c r="O49" s="11"/>
      <c r="P49" s="9"/>
      <c r="Q49" s="11"/>
      <c r="R49" s="11"/>
      <c r="S49" s="11"/>
      <c r="T49" s="9"/>
      <c r="U49" s="11"/>
      <c r="V49" s="11"/>
      <c r="W49" s="11"/>
      <c r="X49" s="9"/>
      <c r="Y49" s="11"/>
      <c r="Z49" s="11"/>
      <c r="AA49" s="11"/>
      <c r="AB49" s="9"/>
      <c r="AC49" s="11"/>
      <c r="AD49" s="11"/>
      <c r="AE49" s="11"/>
      <c r="AF49" s="9"/>
      <c r="AG49" s="11"/>
      <c r="AH49" s="11"/>
      <c r="AI49" s="11"/>
      <c r="AJ49" s="9"/>
      <c r="AK49" s="30"/>
      <c r="AL49" s="30"/>
      <c r="AM49" s="30"/>
      <c r="AN49" s="9"/>
      <c r="AO49" s="30"/>
      <c r="AP49" s="30"/>
      <c r="AQ49" s="30"/>
      <c r="AR49" s="9"/>
      <c r="AS49" s="30"/>
      <c r="AT49" s="30"/>
      <c r="AU49" s="30"/>
      <c r="AV49" s="9"/>
      <c r="AW49" s="86"/>
      <c r="AX49" s="30"/>
      <c r="AY49" s="30"/>
      <c r="AZ49" s="9"/>
      <c r="BA49" s="56"/>
    </row>
    <row r="50" spans="1:53" ht="15.75">
      <c r="A50" s="87" t="s">
        <v>101</v>
      </c>
      <c r="B50" s="95" t="s">
        <v>104</v>
      </c>
      <c r="D50" s="80"/>
      <c r="E50" s="11"/>
      <c r="F50" s="11"/>
      <c r="G50" s="11"/>
      <c r="H50" s="9"/>
      <c r="I50" s="11"/>
      <c r="J50" s="11"/>
      <c r="K50" s="11"/>
      <c r="L50" s="9"/>
      <c r="M50" s="11"/>
      <c r="N50" s="11"/>
      <c r="O50" s="11"/>
      <c r="P50" s="9"/>
      <c r="Q50" s="11"/>
      <c r="R50" s="11"/>
      <c r="S50" s="11"/>
      <c r="T50" s="9"/>
      <c r="U50" s="11"/>
      <c r="V50" s="11"/>
      <c r="W50" s="11"/>
      <c r="X50" s="9"/>
      <c r="Y50" s="11"/>
      <c r="Z50" s="11"/>
      <c r="AA50" s="11"/>
      <c r="AB50" s="9"/>
      <c r="AC50" s="11"/>
      <c r="AD50" s="11"/>
      <c r="AE50" s="11"/>
      <c r="AF50" s="9"/>
      <c r="AG50" s="11"/>
      <c r="AH50" s="11"/>
      <c r="AI50" s="11"/>
      <c r="AJ50" s="9"/>
      <c r="AK50" s="30"/>
      <c r="AL50" s="30"/>
      <c r="AM50" s="30"/>
      <c r="AN50" s="9"/>
      <c r="AO50" s="30"/>
      <c r="AP50" s="30"/>
      <c r="AQ50" s="30"/>
      <c r="AR50" s="9"/>
      <c r="AS50" s="30"/>
      <c r="AT50" s="30"/>
      <c r="AU50" s="30"/>
      <c r="AV50" s="9"/>
      <c r="AW50" s="82" t="s">
        <v>77</v>
      </c>
      <c r="AX50" s="30"/>
      <c r="AY50" s="30"/>
      <c r="AZ50" s="9"/>
      <c r="BA50" s="56"/>
    </row>
    <row r="51" spans="1:53" ht="15.75">
      <c r="A51" s="97"/>
      <c r="B51" s="96" t="s">
        <v>105</v>
      </c>
      <c r="D51" s="80"/>
      <c r="E51" s="11"/>
      <c r="F51" s="11"/>
      <c r="G51" s="11"/>
      <c r="H51" s="9"/>
      <c r="I51" s="11"/>
      <c r="J51" s="11"/>
      <c r="K51" s="11"/>
      <c r="L51" s="9"/>
      <c r="M51" s="11"/>
      <c r="N51" s="11"/>
      <c r="O51" s="11"/>
      <c r="P51" s="9"/>
      <c r="Q51" s="11"/>
      <c r="R51" s="11"/>
      <c r="S51" s="11"/>
      <c r="T51" s="9"/>
      <c r="U51" s="11"/>
      <c r="V51" s="11"/>
      <c r="W51" s="11"/>
      <c r="X51" s="9"/>
      <c r="Y51" s="11"/>
      <c r="Z51" s="11"/>
      <c r="AA51" s="11"/>
      <c r="AB51" s="9"/>
      <c r="AC51" s="11"/>
      <c r="AD51" s="11"/>
      <c r="AE51" s="11"/>
      <c r="AF51" s="9"/>
      <c r="AG51" s="11"/>
      <c r="AH51" s="11"/>
      <c r="AI51" s="11"/>
      <c r="AJ51" s="9"/>
      <c r="AK51" s="30"/>
      <c r="AL51" s="30"/>
      <c r="AM51" s="30"/>
      <c r="AN51" s="9"/>
      <c r="AO51" s="30"/>
      <c r="AP51" s="30"/>
      <c r="AQ51" s="30"/>
      <c r="AR51" s="9"/>
      <c r="AS51" s="30"/>
      <c r="AT51" s="30"/>
      <c r="AU51" s="30"/>
      <c r="AV51" s="9"/>
      <c r="AW51" s="86"/>
      <c r="AX51" s="30"/>
      <c r="AY51" s="30"/>
      <c r="AZ51" s="9"/>
      <c r="BA51" s="56"/>
    </row>
    <row r="52" spans="1:53" ht="15.75">
      <c r="A52" s="97"/>
      <c r="B52" s="97"/>
      <c r="D52" s="80"/>
      <c r="E52" s="11"/>
      <c r="F52" s="11"/>
      <c r="G52" s="11"/>
      <c r="H52" s="9"/>
      <c r="I52" s="11"/>
      <c r="J52" s="11"/>
      <c r="K52" s="11"/>
      <c r="L52" s="9"/>
      <c r="M52" s="11"/>
      <c r="N52" s="11"/>
      <c r="O52" s="11"/>
      <c r="P52" s="9"/>
      <c r="Q52" s="11"/>
      <c r="R52" s="11"/>
      <c r="S52" s="11"/>
      <c r="T52" s="9"/>
      <c r="U52" s="11"/>
      <c r="V52" s="11"/>
      <c r="W52" s="11"/>
      <c r="X52" s="9"/>
      <c r="Y52" s="11"/>
      <c r="Z52" s="11"/>
      <c r="AA52" s="11"/>
      <c r="AB52" s="9"/>
      <c r="AC52" s="11"/>
      <c r="AD52" s="11"/>
      <c r="AE52" s="11"/>
      <c r="AF52" s="9"/>
      <c r="AG52" s="11"/>
      <c r="AH52" s="11"/>
      <c r="AI52" s="11"/>
      <c r="AJ52" s="9"/>
      <c r="AK52" s="30"/>
      <c r="AL52" s="30"/>
      <c r="AM52" s="30"/>
      <c r="AN52" s="9"/>
      <c r="AO52" s="30"/>
      <c r="AP52" s="30"/>
      <c r="AQ52" s="30"/>
      <c r="AR52" s="9"/>
      <c r="AS52" s="30"/>
      <c r="AT52" s="30"/>
      <c r="AU52" s="30"/>
      <c r="AV52" s="9"/>
      <c r="AW52" s="86"/>
      <c r="AX52" s="30"/>
      <c r="AY52" s="30"/>
      <c r="AZ52" s="9"/>
      <c r="BA52" s="56"/>
    </row>
    <row r="53" spans="1:53" ht="14.25">
      <c r="A53" s="109" t="s">
        <v>106</v>
      </c>
      <c r="B53" s="110"/>
      <c r="C53" s="110"/>
      <c r="D53" s="80"/>
      <c r="E53" s="11"/>
      <c r="F53" s="11"/>
      <c r="G53" s="11"/>
      <c r="H53" s="9"/>
      <c r="I53" s="11"/>
      <c r="J53" s="11"/>
      <c r="K53" s="11"/>
      <c r="L53" s="9"/>
      <c r="M53" s="11"/>
      <c r="N53" s="11"/>
      <c r="O53" s="11"/>
      <c r="P53" s="9"/>
      <c r="Q53" s="11"/>
      <c r="R53" s="11"/>
      <c r="S53" s="11"/>
      <c r="T53" s="9"/>
      <c r="U53" s="11"/>
      <c r="V53" s="11"/>
      <c r="W53" s="11"/>
      <c r="X53" s="9"/>
      <c r="Y53" s="11"/>
      <c r="Z53" s="11"/>
      <c r="AA53" s="11"/>
      <c r="AB53" s="9"/>
      <c r="AC53" s="11"/>
      <c r="AD53" s="11"/>
      <c r="AE53" s="11"/>
      <c r="AF53" s="9"/>
      <c r="AG53" s="11"/>
      <c r="AH53" s="11"/>
      <c r="AI53" s="11"/>
      <c r="AJ53" s="9"/>
      <c r="AK53" s="30"/>
      <c r="AL53" s="30"/>
      <c r="AM53" s="30"/>
      <c r="AN53" s="9"/>
      <c r="AO53" s="30"/>
      <c r="AP53" s="30"/>
      <c r="AQ53" s="30"/>
      <c r="AR53" s="9"/>
      <c r="AS53" s="30"/>
      <c r="AT53" s="30"/>
      <c r="AU53" s="30"/>
      <c r="AV53" s="9"/>
      <c r="AW53" s="86"/>
      <c r="AX53" s="30"/>
      <c r="AY53" s="30"/>
      <c r="AZ53" s="9"/>
      <c r="BA53" s="56"/>
    </row>
    <row r="54" spans="1:50" ht="12.75">
      <c r="A54" s="88" t="s">
        <v>94</v>
      </c>
      <c r="B54" s="88" t="s">
        <v>102</v>
      </c>
      <c r="C54" s="89"/>
      <c r="D54" s="80"/>
      <c r="E54" s="11"/>
      <c r="F54" s="120">
        <v>0</v>
      </c>
      <c r="J54" s="120">
        <v>0</v>
      </c>
      <c r="N54" s="120">
        <v>0</v>
      </c>
      <c r="R54" s="120">
        <v>0</v>
      </c>
      <c r="V54" s="88">
        <v>0</v>
      </c>
      <c r="Z54" s="120">
        <v>0</v>
      </c>
      <c r="AD54" s="88">
        <v>0</v>
      </c>
      <c r="AH54" s="88">
        <v>0</v>
      </c>
      <c r="AL54" s="88">
        <v>0</v>
      </c>
      <c r="AP54" s="88">
        <v>0</v>
      </c>
      <c r="AT54" s="88">
        <v>0</v>
      </c>
      <c r="AX54" s="116">
        <f>SUM(F54+J54+N54+R54+V54+AD54+AH54+Z54+AL54+AP54+AT54)</f>
        <v>0</v>
      </c>
    </row>
    <row r="55" spans="1:50" ht="12.75">
      <c r="A55" s="90" t="s">
        <v>95</v>
      </c>
      <c r="B55" s="90" t="s">
        <v>103</v>
      </c>
      <c r="C55" s="91"/>
      <c r="D55" s="80"/>
      <c r="E55" s="11"/>
      <c r="F55" s="111" t="str">
        <f>IF(F54&lt;1,"-",F48/F54)</f>
        <v>-</v>
      </c>
      <c r="J55" s="111" t="str">
        <f>IF(J54&lt;1,"-",J48/J54)</f>
        <v>-</v>
      </c>
      <c r="N55" s="111" t="str">
        <f>IF(N54&lt;1,"-",N48/N54)</f>
        <v>-</v>
      </c>
      <c r="R55" s="111" t="str">
        <f>IF(R54&lt;1,"-",R48/R54)</f>
        <v>-</v>
      </c>
      <c r="V55" s="111" t="str">
        <f>IF(V54&lt;1,"-",V48/V54)</f>
        <v>-</v>
      </c>
      <c r="Z55" s="111" t="str">
        <f>IF(Z54&lt;1,"-",Z48/Z54)</f>
        <v>-</v>
      </c>
      <c r="AD55" s="111" t="str">
        <f>IF(AD54&lt;1,"-",AD48/AD54)</f>
        <v>-</v>
      </c>
      <c r="AH55" s="111" t="str">
        <f>IF(AH54&lt;1,"-",AH48/AH54)</f>
        <v>-</v>
      </c>
      <c r="AL55" s="111" t="str">
        <f>IF(AL54&lt;1,"-",AL48/AL54)</f>
        <v>-</v>
      </c>
      <c r="AP55" s="111" t="str">
        <f>IF(AP54&lt;1,"-",AP48/AP54)</f>
        <v>-</v>
      </c>
      <c r="AT55" s="111" t="str">
        <f>IF(AT54&lt;1,"-",AT48/AT54)</f>
        <v>-</v>
      </c>
      <c r="AX55" s="114" t="str">
        <f>IF(AX54&lt;0.000001,"-",AX48/AX54)</f>
        <v>-</v>
      </c>
    </row>
    <row r="56" spans="1:50" ht="12.75">
      <c r="A56" s="88" t="s">
        <v>96</v>
      </c>
      <c r="B56" s="88" t="s">
        <v>102</v>
      </c>
      <c r="C56" s="89"/>
      <c r="D56" s="80"/>
      <c r="E56" s="11"/>
      <c r="F56" s="121">
        <v>0</v>
      </c>
      <c r="J56" s="121">
        <v>0</v>
      </c>
      <c r="N56" s="121">
        <v>0</v>
      </c>
      <c r="R56" s="121">
        <v>0</v>
      </c>
      <c r="V56" s="92">
        <v>0</v>
      </c>
      <c r="Z56" s="121">
        <v>0</v>
      </c>
      <c r="AD56" s="92">
        <v>0</v>
      </c>
      <c r="AH56" s="92">
        <v>0</v>
      </c>
      <c r="AL56" s="92">
        <v>0</v>
      </c>
      <c r="AP56" s="92">
        <v>0</v>
      </c>
      <c r="AT56" s="92">
        <v>0</v>
      </c>
      <c r="AX56" s="115" t="str">
        <f>IF(AX54&lt;0.000001,"-",SUM(AX57/AX54))</f>
        <v>-</v>
      </c>
    </row>
    <row r="57" spans="1:50" ht="12.75">
      <c r="A57" s="90" t="s">
        <v>97</v>
      </c>
      <c r="B57" s="90" t="s">
        <v>103</v>
      </c>
      <c r="C57" s="91"/>
      <c r="D57" s="80"/>
      <c r="E57" s="11"/>
      <c r="F57" s="122">
        <f>F54*F56</f>
        <v>0</v>
      </c>
      <c r="J57" s="122">
        <f>J54*J56</f>
        <v>0</v>
      </c>
      <c r="N57" s="122">
        <f>N54*N56</f>
        <v>0</v>
      </c>
      <c r="R57" s="122">
        <f>R54*R56</f>
        <v>0</v>
      </c>
      <c r="V57" s="93">
        <f>V54*V56</f>
        <v>0</v>
      </c>
      <c r="Z57" s="122">
        <f>Z54*Z56</f>
        <v>0</v>
      </c>
      <c r="AD57" s="93">
        <f>AD54*AD56</f>
        <v>0</v>
      </c>
      <c r="AH57" s="93">
        <f>AH54*AH56</f>
        <v>0</v>
      </c>
      <c r="AL57" s="93">
        <f>AL54*AL56</f>
        <v>0</v>
      </c>
      <c r="AP57" s="93">
        <f>AP54*AP56</f>
        <v>0</v>
      </c>
      <c r="AT57" s="93">
        <f>AT54*AT56</f>
        <v>0</v>
      </c>
      <c r="AX57" s="116">
        <f>SUM(F57+J57+N57+R57+V57+AD57+AH57+Z57+AL57+AP57+AT57)</f>
        <v>0</v>
      </c>
    </row>
    <row r="58" spans="1:50" ht="12.75">
      <c r="A58" s="88" t="s">
        <v>98</v>
      </c>
      <c r="B58" s="88" t="s">
        <v>102</v>
      </c>
      <c r="C58" s="89"/>
      <c r="D58" s="80"/>
      <c r="E58" s="11"/>
      <c r="F58" s="123">
        <v>0</v>
      </c>
      <c r="J58" s="123">
        <v>0</v>
      </c>
      <c r="N58" s="123">
        <v>0</v>
      </c>
      <c r="R58" s="123">
        <v>0</v>
      </c>
      <c r="V58" s="94">
        <v>0</v>
      </c>
      <c r="Z58" s="123">
        <v>0</v>
      </c>
      <c r="AD58" s="94">
        <v>0</v>
      </c>
      <c r="AH58" s="94">
        <v>0</v>
      </c>
      <c r="AL58" s="94">
        <v>0</v>
      </c>
      <c r="AP58" s="94">
        <v>0</v>
      </c>
      <c r="AT58" s="94">
        <v>0</v>
      </c>
      <c r="AX58" s="114" t="str">
        <f>IF(AX57&lt;0.000001,"-",AX60/AX57)</f>
        <v>-</v>
      </c>
    </row>
    <row r="59" spans="1:51" ht="12.75">
      <c r="A59" s="90" t="s">
        <v>99</v>
      </c>
      <c r="B59" s="90" t="s">
        <v>103</v>
      </c>
      <c r="C59" s="91"/>
      <c r="D59" s="80"/>
      <c r="E59" s="11"/>
      <c r="F59" s="112" t="str">
        <f>IF(F48&lt;0.00000001,"-",F60/(F48))</f>
        <v>-</v>
      </c>
      <c r="G59" s="44" t="s">
        <v>110</v>
      </c>
      <c r="J59" s="112" t="str">
        <f>IF(J48&lt;0.00000001,"-",J60/(J48))</f>
        <v>-</v>
      </c>
      <c r="K59" s="44" t="s">
        <v>110</v>
      </c>
      <c r="N59" s="112" t="str">
        <f>IF(N48&lt;0.00000001,"-",N60/(N48))</f>
        <v>-</v>
      </c>
      <c r="O59" s="44" t="s">
        <v>110</v>
      </c>
      <c r="R59" s="112" t="str">
        <f>IF(R48&lt;0.00000001,"-",R60/(R48))</f>
        <v>-</v>
      </c>
      <c r="S59" s="44" t="s">
        <v>110</v>
      </c>
      <c r="V59" s="112" t="str">
        <f>IF(V48&lt;0.00000001,"-",V60/(V48))</f>
        <v>-</v>
      </c>
      <c r="W59" s="44" t="s">
        <v>110</v>
      </c>
      <c r="Z59" s="112" t="str">
        <f>IF(Z48&lt;0.00000001,"-",Z60/(Z48))</f>
        <v>-</v>
      </c>
      <c r="AA59" s="44" t="s">
        <v>110</v>
      </c>
      <c r="AD59" s="112" t="str">
        <f>IF(AD48&lt;0.00000001,"-",AD60/(AD48))</f>
        <v>-</v>
      </c>
      <c r="AE59" s="44" t="s">
        <v>110</v>
      </c>
      <c r="AH59" s="112" t="str">
        <f>IF(AH48&lt;0.00000001,"-",AH60/(AH48))</f>
        <v>-</v>
      </c>
      <c r="AI59" s="44" t="s">
        <v>110</v>
      </c>
      <c r="AL59" s="112" t="str">
        <f>IF(AL48&lt;0.00000001,"-",AL60/(AL48))</f>
        <v>-</v>
      </c>
      <c r="AM59" s="44" t="s">
        <v>110</v>
      </c>
      <c r="AP59" s="112" t="str">
        <f>IF(AP48&lt;0.00000001,"-",AP60/(AP48))</f>
        <v>-</v>
      </c>
      <c r="AQ59" s="44" t="s">
        <v>110</v>
      </c>
      <c r="AT59" s="112" t="str">
        <f>IF(AT48&lt;0.00000001,"-",AT60/(AT48))</f>
        <v>-</v>
      </c>
      <c r="AU59" s="44" t="s">
        <v>110</v>
      </c>
      <c r="AX59" s="112" t="str">
        <f>IF(AX48&lt;0.00000001,"-",AX60/(AX48))</f>
        <v>-</v>
      </c>
      <c r="AY59" s="44" t="s">
        <v>110</v>
      </c>
    </row>
    <row r="60" spans="1:50" ht="12.75">
      <c r="A60" s="90" t="s">
        <v>100</v>
      </c>
      <c r="B60" s="90" t="s">
        <v>103</v>
      </c>
      <c r="C60" s="91"/>
      <c r="E60" s="11"/>
      <c r="F60" s="124">
        <f>F57*F58</f>
        <v>0</v>
      </c>
      <c r="J60" s="124">
        <f>J57*J58</f>
        <v>0</v>
      </c>
      <c r="N60" s="124">
        <f>N57*N58</f>
        <v>0</v>
      </c>
      <c r="R60" s="124">
        <f>R57*R58</f>
        <v>0</v>
      </c>
      <c r="V60" s="98">
        <f>V57*V58</f>
        <v>0</v>
      </c>
      <c r="Z60" s="124">
        <f>Z57*Z58</f>
        <v>0</v>
      </c>
      <c r="AD60" s="98">
        <f>AD57*AD58</f>
        <v>0</v>
      </c>
      <c r="AH60" s="98">
        <f>AH57*AH58</f>
        <v>0</v>
      </c>
      <c r="AL60" s="98">
        <f>AL57*AL58</f>
        <v>0</v>
      </c>
      <c r="AP60" s="98">
        <f>AP57*AP58</f>
        <v>0</v>
      </c>
      <c r="AT60" s="98">
        <f>AT57*AT58</f>
        <v>0</v>
      </c>
      <c r="AX60" s="117">
        <f>SUM(F60+J60+N60+R60+V60+AD60+AH60+Z60+AL60+AP60+AT60)</f>
        <v>0</v>
      </c>
    </row>
    <row r="61" spans="1:50" ht="12.75">
      <c r="A61" s="90" t="s">
        <v>107</v>
      </c>
      <c r="B61" s="90" t="s">
        <v>103</v>
      </c>
      <c r="C61" s="91"/>
      <c r="E61" s="11"/>
      <c r="F61" s="113" t="str">
        <f>IF($AX$60&lt;0.0001,"-",F60/$AX$60)</f>
        <v>-</v>
      </c>
      <c r="J61" s="113" t="str">
        <f>IF($AX$60&lt;0.0001,"-",J60/$AX$60)</f>
        <v>-</v>
      </c>
      <c r="N61" s="113" t="str">
        <f>IF($AX$60&lt;0.0001,"-",N60/$AX$60)</f>
        <v>-</v>
      </c>
      <c r="R61" s="113" t="str">
        <f>IF($AX$60&lt;0.0001,"-",R60/$AX$60)</f>
        <v>-</v>
      </c>
      <c r="V61" s="113" t="str">
        <f>IF($AX$60&lt;0.0001,"-",V60/$AX$60)</f>
        <v>-</v>
      </c>
      <c r="Z61" s="113" t="str">
        <f>IF($AX$60&lt;0.0001,"-",Z60/$AX$60)</f>
        <v>-</v>
      </c>
      <c r="AD61" s="113" t="str">
        <f>IF($AX$60&lt;0.0001,"-",AD60/$AX$60)</f>
        <v>-</v>
      </c>
      <c r="AH61" s="113" t="str">
        <f>IF($AX$60&lt;0.0001,"-",AH60/$AX$60)</f>
        <v>-</v>
      </c>
      <c r="AL61" s="113" t="str">
        <f>IF($AX$60&lt;0.0001,"-",AL60/$AX$60)</f>
        <v>-</v>
      </c>
      <c r="AP61" s="113" t="str">
        <f>IF($AX$60&lt;0.0001,"-",AP60/$AX$60)</f>
        <v>-</v>
      </c>
      <c r="AT61" s="113" t="str">
        <f>IF($AX$60&lt;0.0001,"-",AT60/$AX$60)</f>
        <v>-</v>
      </c>
      <c r="AX61" s="113" t="str">
        <f>IF(AX60&lt;0.0000000001,"-",AX60/$AX$60)</f>
        <v>-</v>
      </c>
    </row>
    <row r="62" spans="1:50" ht="12.75">
      <c r="A62" s="56"/>
      <c r="E62" s="11"/>
      <c r="F62" s="125"/>
      <c r="J62" s="125"/>
      <c r="N62" s="125"/>
      <c r="R62" s="125"/>
      <c r="V62" s="11"/>
      <c r="Z62" s="125"/>
      <c r="AD62" s="11"/>
      <c r="AH62" s="11"/>
      <c r="AL62" s="11"/>
      <c r="AP62" s="11"/>
      <c r="AT62" s="11"/>
      <c r="AX62" s="118"/>
    </row>
    <row r="63" spans="1:53" ht="14.25">
      <c r="A63" s="109" t="s">
        <v>109</v>
      </c>
      <c r="B63" s="110"/>
      <c r="C63" s="110"/>
      <c r="D63" s="80"/>
      <c r="E63" s="11"/>
      <c r="F63" s="125"/>
      <c r="G63" s="11"/>
      <c r="H63" s="9"/>
      <c r="I63" s="11"/>
      <c r="J63" s="125"/>
      <c r="K63" s="11"/>
      <c r="L63" s="9"/>
      <c r="M63" s="11"/>
      <c r="N63" s="125"/>
      <c r="O63" s="11"/>
      <c r="P63" s="9"/>
      <c r="Q63" s="11"/>
      <c r="R63" s="125"/>
      <c r="S63" s="11"/>
      <c r="T63" s="9"/>
      <c r="U63" s="11"/>
      <c r="V63" s="11"/>
      <c r="W63" s="11"/>
      <c r="X63" s="9"/>
      <c r="Y63" s="11"/>
      <c r="Z63" s="125"/>
      <c r="AA63" s="11"/>
      <c r="AB63" s="9"/>
      <c r="AC63" s="11"/>
      <c r="AD63" s="11"/>
      <c r="AE63" s="11"/>
      <c r="AF63" s="9"/>
      <c r="AG63" s="11"/>
      <c r="AH63" s="11"/>
      <c r="AI63" s="11"/>
      <c r="AJ63" s="9"/>
      <c r="AK63" s="30"/>
      <c r="AL63" s="11"/>
      <c r="AM63" s="30"/>
      <c r="AN63" s="9"/>
      <c r="AO63" s="30"/>
      <c r="AP63" s="11"/>
      <c r="AQ63" s="30"/>
      <c r="AR63" s="9"/>
      <c r="AS63" s="30"/>
      <c r="AT63" s="11"/>
      <c r="AU63" s="30"/>
      <c r="AV63" s="9"/>
      <c r="AW63" s="86"/>
      <c r="AX63" s="119"/>
      <c r="AY63" s="30"/>
      <c r="AZ63" s="9"/>
      <c r="BA63" s="56"/>
    </row>
    <row r="64" spans="1:50" ht="12.75">
      <c r="A64" s="88" t="s">
        <v>94</v>
      </c>
      <c r="B64" s="88" t="s">
        <v>102</v>
      </c>
      <c r="C64" s="89"/>
      <c r="D64" s="80"/>
      <c r="E64" s="11"/>
      <c r="F64" s="120">
        <v>0</v>
      </c>
      <c r="J64" s="120">
        <v>0</v>
      </c>
      <c r="N64" s="120">
        <v>0</v>
      </c>
      <c r="R64" s="120">
        <v>0</v>
      </c>
      <c r="V64" s="88">
        <v>0</v>
      </c>
      <c r="Z64" s="120">
        <v>0</v>
      </c>
      <c r="AD64" s="88">
        <v>0</v>
      </c>
      <c r="AH64" s="88">
        <v>0</v>
      </c>
      <c r="AL64" s="88">
        <v>0</v>
      </c>
      <c r="AP64" s="88">
        <v>0</v>
      </c>
      <c r="AT64" s="88">
        <v>0</v>
      </c>
      <c r="AX64" s="116">
        <f>SUM(F64+J64+N64+R64+V64+AD64+AH64+Z64+AL64+AP64+AT64)</f>
        <v>0</v>
      </c>
    </row>
    <row r="65" spans="1:50" ht="12.75">
      <c r="A65" s="90" t="s">
        <v>95</v>
      </c>
      <c r="B65" s="90" t="s">
        <v>103</v>
      </c>
      <c r="C65" s="91"/>
      <c r="D65" s="80"/>
      <c r="E65" s="11"/>
      <c r="F65" s="114" t="str">
        <f>IF(F64&lt;0.00001,"-",F48/F64)</f>
        <v>-</v>
      </c>
      <c r="J65" s="114" t="str">
        <f>IF(J64&lt;0.00001,"-",J48/J64)</f>
        <v>-</v>
      </c>
      <c r="N65" s="114" t="str">
        <f>IF(N64&lt;0.00001,"-",N48/N64)</f>
        <v>-</v>
      </c>
      <c r="R65" s="114" t="str">
        <f>IF(R64&lt;0.00001,"-",R48/R64)</f>
        <v>-</v>
      </c>
      <c r="V65" s="114" t="str">
        <f>IF(V64&lt;0.00001,"-",V48/V64)</f>
        <v>-</v>
      </c>
      <c r="Z65" s="114" t="str">
        <f>IF(Z64&lt;0.00001,"-",Z48/Z64)</f>
        <v>-</v>
      </c>
      <c r="AD65" s="114" t="str">
        <f>IF(AD64&lt;0.00001,"-",AD48/AD64)</f>
        <v>-</v>
      </c>
      <c r="AH65" s="114" t="str">
        <f>IF(AH64&lt;0.00001,"-",AH48/AH64)</f>
        <v>-</v>
      </c>
      <c r="AL65" s="114" t="str">
        <f>IF(AL64&lt;0.00001,"-",AL48/AL64)</f>
        <v>-</v>
      </c>
      <c r="AP65" s="114" t="str">
        <f>IF(AP64&lt;0.00001,"-",AP48/AP64)</f>
        <v>-</v>
      </c>
      <c r="AT65" s="114" t="str">
        <f>IF(AT64&lt;0.00001,"-",AT48/AT64)</f>
        <v>-</v>
      </c>
      <c r="AX65" s="114" t="str">
        <f>IF(AX64&lt;0.0000001,"-",AX48/AX64)</f>
        <v>-</v>
      </c>
    </row>
    <row r="66" spans="1:50" ht="12.75">
      <c r="A66" s="88" t="s">
        <v>108</v>
      </c>
      <c r="B66" s="88" t="s">
        <v>102</v>
      </c>
      <c r="C66" s="89"/>
      <c r="E66" s="11"/>
      <c r="F66" s="126">
        <v>0</v>
      </c>
      <c r="J66" s="126">
        <v>0</v>
      </c>
      <c r="N66" s="126">
        <v>0</v>
      </c>
      <c r="R66" s="126">
        <v>0</v>
      </c>
      <c r="V66" s="99">
        <v>0</v>
      </c>
      <c r="Z66" s="126">
        <v>0</v>
      </c>
      <c r="AD66" s="99">
        <v>0</v>
      </c>
      <c r="AH66" s="99">
        <v>0</v>
      </c>
      <c r="AL66" s="99">
        <v>0</v>
      </c>
      <c r="AP66" s="99">
        <v>0</v>
      </c>
      <c r="AT66" s="99">
        <v>0</v>
      </c>
      <c r="AX66" s="117">
        <f>SUM(F66+J66+N66+R66+V66+AD66+AH66+Z66+AL66+AP66+AT66)</f>
        <v>0</v>
      </c>
    </row>
    <row r="67" spans="1:51" ht="12.75">
      <c r="A67" s="90" t="s">
        <v>99</v>
      </c>
      <c r="B67" s="90" t="s">
        <v>103</v>
      </c>
      <c r="C67" s="91"/>
      <c r="D67" s="80"/>
      <c r="E67" s="11"/>
      <c r="F67" s="112" t="str">
        <f>IF(F48&lt;0.0000001,"-",F66/(F48))</f>
        <v>-</v>
      </c>
      <c r="G67" s="44" t="s">
        <v>110</v>
      </c>
      <c r="J67" s="112" t="str">
        <f>IF(J48&lt;0.0000001,"-",J66/(J48))</f>
        <v>-</v>
      </c>
      <c r="K67" s="44" t="s">
        <v>110</v>
      </c>
      <c r="N67" s="112" t="str">
        <f>IF(N48&lt;0.0000001,"-",N66/(N48))</f>
        <v>-</v>
      </c>
      <c r="O67" s="44" t="s">
        <v>110</v>
      </c>
      <c r="R67" s="112" t="str">
        <f>IF(R48&lt;0.0000001,"-",R66/(R48))</f>
        <v>-</v>
      </c>
      <c r="S67" s="44" t="s">
        <v>110</v>
      </c>
      <c r="V67" s="112" t="str">
        <f>IF(V48&lt;0.0000001,"-",V66/(V48))</f>
        <v>-</v>
      </c>
      <c r="W67" s="44" t="s">
        <v>110</v>
      </c>
      <c r="Z67" s="112" t="str">
        <f>IF(Z48&lt;0.0000001,"-",Z66/(Z48))</f>
        <v>-</v>
      </c>
      <c r="AA67" s="44" t="s">
        <v>110</v>
      </c>
      <c r="AD67" s="112" t="str">
        <f>IF(AD48&lt;0.0000001,"-",AD66/(AD48))</f>
        <v>-</v>
      </c>
      <c r="AE67" s="44" t="s">
        <v>110</v>
      </c>
      <c r="AH67" s="112" t="str">
        <f>IF(AH48&lt;0.0000001,"-",AH66/(AH48))</f>
        <v>-</v>
      </c>
      <c r="AI67" s="44" t="s">
        <v>110</v>
      </c>
      <c r="AL67" s="112" t="str">
        <f>IF(AL48&lt;0.0000001,"-",AL66/(AL48))</f>
        <v>-</v>
      </c>
      <c r="AM67" s="44" t="s">
        <v>110</v>
      </c>
      <c r="AP67" s="112" t="str">
        <f>IF(AP48&lt;0.0000001,"-",AP66/(AP48))</f>
        <v>-</v>
      </c>
      <c r="AQ67" s="44" t="s">
        <v>110</v>
      </c>
      <c r="AT67" s="112" t="str">
        <f>IF(AT48&lt;0.0000001,"-",AT66/(AT48))</f>
        <v>-</v>
      </c>
      <c r="AU67" s="44" t="s">
        <v>110</v>
      </c>
      <c r="AX67" s="112" t="str">
        <f>IF(AX48&lt;0.000000001,"-",AX66/(AX48))</f>
        <v>-</v>
      </c>
      <c r="AY67" s="44" t="s">
        <v>110</v>
      </c>
    </row>
    <row r="68" spans="1:50" ht="12.75">
      <c r="A68" s="90" t="s">
        <v>107</v>
      </c>
      <c r="B68" s="90" t="s">
        <v>103</v>
      </c>
      <c r="C68" s="91"/>
      <c r="E68" s="11"/>
      <c r="F68" s="113" t="str">
        <f>IF($AX$66&lt;0.0000001,"-",F66/$AX$66)</f>
        <v>-</v>
      </c>
      <c r="J68" s="113" t="str">
        <f>IF($AX$66&lt;0.0000001,"-",J66/$AX$66)</f>
        <v>-</v>
      </c>
      <c r="N68" s="113" t="str">
        <f>IF($AX$66&lt;0.0000001,"-",N66/$AX$66)</f>
        <v>-</v>
      </c>
      <c r="R68" s="113" t="str">
        <f>IF($AX$66&lt;0.0000001,"-",R66/$AX$66)</f>
        <v>-</v>
      </c>
      <c r="V68" s="113" t="str">
        <f>IF($AX$66&lt;0.0000001,"-",V66/$AX$66)</f>
        <v>-</v>
      </c>
      <c r="Z68" s="113" t="str">
        <f>IF($AX$66&lt;0.0000001,"-",Z66/$AX$66)</f>
        <v>-</v>
      </c>
      <c r="AD68" s="113" t="str">
        <f>IF($AX$66&lt;0.0000001,"-",AD66/$AX$66)</f>
        <v>-</v>
      </c>
      <c r="AH68" s="113" t="str">
        <f>IF($AX$66&lt;0.0000001,"-",AH66/$AX$66)</f>
        <v>-</v>
      </c>
      <c r="AL68" s="113" t="str">
        <f>IF($AX$66&lt;0.0000001,"-",AL66/$AX$66)</f>
        <v>-</v>
      </c>
      <c r="AP68" s="113" t="str">
        <f>IF($AX$66&lt;0.0000001,"-",AP66/$AX$66)</f>
        <v>-</v>
      </c>
      <c r="AT68" s="113" t="str">
        <f>IF($AX$66&lt;0.0000001,"-",AT66/$AX$66)</f>
        <v>-</v>
      </c>
      <c r="AX68" s="113" t="str">
        <f>IF($AX$66&lt;0.000000001,"-",AX66/$AX$66)</f>
        <v>-</v>
      </c>
    </row>
    <row r="69" spans="1:6" ht="12.75">
      <c r="A69" s="56"/>
      <c r="E69" s="11"/>
      <c r="F69" s="11"/>
    </row>
    <row r="70" ht="12.75">
      <c r="E70" s="11"/>
    </row>
    <row r="71" spans="1:2" ht="20.25">
      <c r="A71" s="107" t="s">
        <v>91</v>
      </c>
      <c r="B71" s="108"/>
    </row>
    <row r="72" spans="1:2" ht="20.25">
      <c r="A72" s="107" t="s">
        <v>92</v>
      </c>
      <c r="B72" s="108"/>
    </row>
    <row r="73" spans="1:2" ht="20.25">
      <c r="A73" s="107" t="s">
        <v>89</v>
      </c>
      <c r="B73" s="108"/>
    </row>
    <row r="74" ht="12.75">
      <c r="A74" s="56"/>
    </row>
    <row r="75" ht="23.25">
      <c r="A75" s="83" t="s">
        <v>90</v>
      </c>
    </row>
  </sheetData>
  <mergeCells count="17">
    <mergeCell ref="A71:B71"/>
    <mergeCell ref="A72:B72"/>
    <mergeCell ref="A73:B73"/>
    <mergeCell ref="A53:C53"/>
    <mergeCell ref="A63:C63"/>
    <mergeCell ref="AW2:AY2"/>
    <mergeCell ref="U2:W2"/>
    <mergeCell ref="Y2:AA2"/>
    <mergeCell ref="AC2:AE2"/>
    <mergeCell ref="AG2:AI2"/>
    <mergeCell ref="AK2:AM2"/>
    <mergeCell ref="AO2:AQ2"/>
    <mergeCell ref="AS2:AU2"/>
    <mergeCell ref="E2:G2"/>
    <mergeCell ref="I2:K2"/>
    <mergeCell ref="M2:O2"/>
    <mergeCell ref="Q2:S2"/>
  </mergeCells>
  <hyperlinks>
    <hyperlink ref="A75" r:id="rId1" display="www.skyline.com/tradeshowtips"/>
  </hyperlinks>
  <printOptions gridLines="1"/>
  <pageMargins left="0.73" right="0.94" top="1" bottom="1" header="0.5" footer="0.5"/>
  <pageSetup fitToWidth="2" fitToHeight="1" horizontalDpi="400" verticalDpi="400" orientation="landscape" paperSize="17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Displays,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</dc:creator>
  <cp:keywords/>
  <dc:description/>
  <cp:lastModifiedBy>Michael Thimmesch</cp:lastModifiedBy>
  <cp:lastPrinted>2004-11-12T20:31:37Z</cp:lastPrinted>
  <dcterms:created xsi:type="dcterms:W3CDTF">2004-01-19T17:09:35Z</dcterms:created>
  <dcterms:modified xsi:type="dcterms:W3CDTF">2006-12-07T20:46:07Z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350994742</vt:i4>
  </property>
  <property fmtid="{D5CDD505-2E9C-101B-9397-08002B2CF9AE}" pid="3" name="_EmailSubject">
    <vt:lpwstr>Updated spreadsheet to post on the internet</vt:lpwstr>
  </property>
  <property fmtid="{D5CDD505-2E9C-101B-9397-08002B2CF9AE}" pid="4" name="_AuthorEmail">
    <vt:lpwstr>MikeThimmesch@skyline.com</vt:lpwstr>
  </property>
  <property fmtid="{D5CDD505-2E9C-101B-9397-08002B2CF9AE}" pid="5" name="_AuthorEmailDisplayName">
    <vt:lpwstr>Mike Thimmesch</vt:lpwstr>
  </property>
  <property fmtid="{D5CDD505-2E9C-101B-9397-08002B2CF9AE}" pid="6" name="_PreviousAdHocReviewCycleID">
    <vt:i4>-991834086</vt:i4>
  </property>
</Properties>
</file>